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vrkal\Documents\Výběrová řízení (VZ)\Sůl\sůl VZ 2024\"/>
    </mc:Choice>
  </mc:AlternateContent>
  <xr:revisionPtr revIDLastSave="0" documentId="8_{355343EC-0BC7-491D-BF02-FDD068F48E12}" xr6:coauthVersionLast="47" xr6:coauthVersionMax="47" xr10:uidLastSave="{00000000-0000-0000-0000-000000000000}"/>
  <bookViews>
    <workbookView xWindow="-120" yWindow="-120" windowWidth="38640" windowHeight="21120" xr2:uid="{5A38A080-8489-4587-91B5-A996908E8499}"/>
  </bookViews>
  <sheets>
    <sheet name="část 1" sheetId="1" r:id="rId1"/>
    <sheet name="část 2" sheetId="2" r:id="rId2"/>
    <sheet name="část 3" sheetId="3" r:id="rId3"/>
    <sheet name="část 4" sheetId="4" r:id="rId4"/>
  </sheets>
  <definedNames>
    <definedName name="_Hlk106098955" localSheetId="1">'část 2'!$A$6</definedName>
    <definedName name="_xlnm.Print_Area" localSheetId="0">'část 1'!$A$1:$D$61</definedName>
    <definedName name="_xlnm.Print_Area" localSheetId="1">'část 2'!$A$1:$D$52</definedName>
    <definedName name="_xlnm.Print_Area" localSheetId="2">'část 3'!$A$1:$D$61</definedName>
    <definedName name="_xlnm.Print_Area" localSheetId="3">'část 4'!$A$1:$D$61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B11" i="1"/>
  <c r="C11" i="1" s="1"/>
  <c r="C41" i="3"/>
  <c r="B41" i="4"/>
  <c r="C41" i="4" s="1"/>
  <c r="B40" i="4"/>
  <c r="B31" i="4"/>
  <c r="C31" i="4" s="1"/>
  <c r="B30" i="4"/>
  <c r="B21" i="4"/>
  <c r="C21" i="4" s="1"/>
  <c r="B20" i="4"/>
  <c r="B11" i="4"/>
  <c r="C11" i="4" s="1"/>
  <c r="B10" i="4"/>
  <c r="B41" i="3"/>
  <c r="B40" i="3"/>
  <c r="C40" i="3" s="1"/>
  <c r="B31" i="3"/>
  <c r="C31" i="3" s="1"/>
  <c r="B30" i="3"/>
  <c r="C30" i="3" s="1"/>
  <c r="B21" i="3"/>
  <c r="B20" i="3"/>
  <c r="C20" i="3" s="1"/>
  <c r="B11" i="3"/>
  <c r="C11" i="3" s="1"/>
  <c r="B10" i="3"/>
  <c r="C10" i="3" s="1"/>
  <c r="B31" i="2"/>
  <c r="C31" i="2" s="1"/>
  <c r="B30" i="2"/>
  <c r="C30" i="2" s="1"/>
  <c r="B21" i="2"/>
  <c r="C21" i="2" s="1"/>
  <c r="B20" i="2"/>
  <c r="C20" i="2" s="1"/>
  <c r="B11" i="2"/>
  <c r="C11" i="2" s="1"/>
  <c r="B10" i="2"/>
  <c r="C41" i="1"/>
  <c r="B30" i="1"/>
  <c r="C30" i="1" s="1"/>
  <c r="C40" i="1"/>
  <c r="B31" i="1"/>
  <c r="C31" i="1" s="1"/>
  <c r="B21" i="1"/>
  <c r="C21" i="1" s="1"/>
  <c r="B20" i="1"/>
  <c r="C20" i="1" s="1"/>
  <c r="B12" i="1" l="1"/>
  <c r="C12" i="1" s="1"/>
  <c r="B22" i="4"/>
  <c r="C22" i="4" s="1"/>
  <c r="B40" i="2"/>
  <c r="C40" i="2" s="1"/>
  <c r="B50" i="1"/>
  <c r="C50" i="1" s="1"/>
  <c r="B32" i="4"/>
  <c r="C32" i="4" s="1"/>
  <c r="C21" i="3"/>
  <c r="D21" i="3" s="1"/>
  <c r="B32" i="3"/>
  <c r="C32" i="3" s="1"/>
  <c r="B42" i="4"/>
  <c r="C42" i="4" s="1"/>
  <c r="B50" i="4"/>
  <c r="C50" i="4" s="1"/>
  <c r="C40" i="4"/>
  <c r="C30" i="4"/>
  <c r="D21" i="4"/>
  <c r="C20" i="4"/>
  <c r="C10" i="4"/>
  <c r="C10" i="2"/>
  <c r="D31" i="1"/>
  <c r="D40" i="4"/>
  <c r="D11" i="4"/>
  <c r="D10" i="4"/>
  <c r="B12" i="4"/>
  <c r="C12" i="4" s="1"/>
  <c r="D31" i="4"/>
  <c r="B51" i="4"/>
  <c r="C51" i="4" s="1"/>
  <c r="B42" i="3"/>
  <c r="C42" i="3" s="1"/>
  <c r="B50" i="3"/>
  <c r="C50" i="3" s="1"/>
  <c r="B22" i="3"/>
  <c r="C22" i="3" s="1"/>
  <c r="D10" i="3"/>
  <c r="D31" i="3"/>
  <c r="D40" i="3"/>
  <c r="D11" i="3"/>
  <c r="B12" i="3"/>
  <c r="C12" i="3" s="1"/>
  <c r="B51" i="3"/>
  <c r="C51" i="3" s="1"/>
  <c r="B42" i="1"/>
  <c r="C42" i="1" s="1"/>
  <c r="B41" i="2"/>
  <c r="C41" i="2" s="1"/>
  <c r="B32" i="2"/>
  <c r="C32" i="2" s="1"/>
  <c r="B22" i="2"/>
  <c r="C22" i="2" s="1"/>
  <c r="D21" i="2"/>
  <c r="D30" i="2"/>
  <c r="D11" i="2"/>
  <c r="B12" i="2"/>
  <c r="C12" i="2" s="1"/>
  <c r="D41" i="1"/>
  <c r="B32" i="1"/>
  <c r="C32" i="1" s="1"/>
  <c r="B22" i="1"/>
  <c r="C22" i="1" s="1"/>
  <c r="B51" i="1"/>
  <c r="C51" i="1" s="1"/>
  <c r="D40" i="1"/>
  <c r="D21" i="1"/>
  <c r="D11" i="1"/>
  <c r="D41" i="4" l="1"/>
  <c r="D42" i="4" s="1"/>
  <c r="D20" i="4"/>
  <c r="D22" i="4" s="1"/>
  <c r="D30" i="4"/>
  <c r="D32" i="4" s="1"/>
  <c r="D51" i="4"/>
  <c r="D12" i="4"/>
  <c r="B52" i="4"/>
  <c r="C52" i="4" s="1"/>
  <c r="D41" i="3"/>
  <c r="D42" i="3" s="1"/>
  <c r="D12" i="3"/>
  <c r="D20" i="3"/>
  <c r="D22" i="3" s="1"/>
  <c r="D51" i="3"/>
  <c r="D30" i="3"/>
  <c r="D32" i="3" s="1"/>
  <c r="B52" i="3"/>
  <c r="C52" i="3" s="1"/>
  <c r="B42" i="2"/>
  <c r="C42" i="2" s="1"/>
  <c r="D10" i="2"/>
  <c r="D12" i="2" s="1"/>
  <c r="D40" i="2"/>
  <c r="D41" i="2"/>
  <c r="D31" i="2"/>
  <c r="D32" i="2" s="1"/>
  <c r="D20" i="2"/>
  <c r="D22" i="2" s="1"/>
  <c r="D51" i="1"/>
  <c r="D42" i="1"/>
  <c r="B52" i="1"/>
  <c r="C52" i="1" s="1"/>
  <c r="D30" i="1"/>
  <c r="D32" i="1" s="1"/>
  <c r="D20" i="1"/>
  <c r="D22" i="1" s="1"/>
  <c r="D10" i="1"/>
  <c r="D12" i="1" s="1"/>
  <c r="D50" i="4" l="1"/>
  <c r="D52" i="4" s="1"/>
  <c r="D50" i="3"/>
  <c r="D52" i="3" s="1"/>
  <c r="D42" i="2"/>
  <c r="D50" i="1"/>
  <c r="D52" i="1" s="1"/>
</calcChain>
</file>

<file path=xl/sharedStrings.xml><?xml version="1.0" encoding="utf-8"?>
<sst xmlns="http://schemas.openxmlformats.org/spreadsheetml/2006/main" count="232" uniqueCount="37">
  <si>
    <t>Cenová nabídka celkového předpokládaného odběru volně ložené kamenné posypové soli</t>
  </si>
  <si>
    <t>Kč bez DPH</t>
  </si>
  <si>
    <t>DPH</t>
  </si>
  <si>
    <t>Kč včetně DPH</t>
  </si>
  <si>
    <t>Letní dodávka</t>
  </si>
  <si>
    <t>Zimní dodávka</t>
  </si>
  <si>
    <t>CELKEM</t>
  </si>
  <si>
    <t>Kč bez DPH /1 tunu</t>
  </si>
  <si>
    <t>- Část 1 - okres Chrudim</t>
  </si>
  <si>
    <t>Cenová specifikace dodávek materiálu včetně dopravy:</t>
  </si>
  <si>
    <t>Dodavatel doplní do příslušného žlutého pole tabulky jednotkovou cenu bez DPH za 1 tunu zboží!!!</t>
  </si>
  <si>
    <t>- Část 2 - okres Pardubice</t>
  </si>
  <si>
    <t>Příloha č. 5 - Cenová nabídka k ocenění (Cenová nabídka tvoří zároveň Přílohu č. 1 kupní smlouvy)</t>
  </si>
  <si>
    <t>V ………………………………..   dne: …………………………………..</t>
  </si>
  <si>
    <t>Jméno a podpis oprávněného zástupce dodavatele: …………………………………</t>
  </si>
  <si>
    <t>- Část 4 - okres Svitavy</t>
  </si>
  <si>
    <t>- Část 3 - okres Ústí nad Orlicí</t>
  </si>
  <si>
    <t>Příloha č. 5 ZD - Cenová nabídka k ocenění (Cenová nabídka tvoří zároveň Přílohu č. 1 kupní smlouvy)</t>
  </si>
  <si>
    <r>
      <t>Cestmistrovství Hlinsko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(700 tun letní / 200 tun zimní)</t>
    </r>
  </si>
  <si>
    <r>
      <t>Cestmistrovství Moravská Třebová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</si>
  <si>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Svitavy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</si>
  <si>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Polička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600 tun zimní)</t>
    </r>
  </si>
  <si>
    <r>
      <t>Cestmistrovství Litomyšl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800 tun zimní)</t>
    </r>
  </si>
  <si>
    <r>
      <t>Cestmistrovství Chrudim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0 tun zimní)</t>
    </r>
  </si>
  <si>
    <r>
      <t>Cestmistrovství Luže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(250 tun letní / 700 tun zimní)</t>
    </r>
  </si>
  <si>
    <r>
      <t>Cestmistrovství Třemošnice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(150 tun letní / 800 tun zimní)</t>
    </r>
  </si>
  <si>
    <r>
      <t xml:space="preserve"> </t>
    </r>
    <r>
      <rPr>
        <b/>
        <u/>
        <sz val="12"/>
        <color theme="1"/>
        <rFont val="Arial"/>
        <family val="2"/>
        <charset val="238"/>
      </rPr>
      <t>Část 1 – Okres Chrudim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(1 900 tun letní /  1 700 tun zimní)</t>
    </r>
  </si>
  <si>
    <r>
      <t>Část 2 – Okres Pardubice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(2 100 tun letní / 700 tun zimní)</t>
    </r>
  </si>
  <si>
    <r>
      <t>Cestmistrovství Pardubice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(700 tun letní / 400 tun zimní)</t>
    </r>
  </si>
  <si>
    <r>
      <t>Cestmistrovství Přelouč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(600 tun letní / 300 tun zimní)</t>
    </r>
  </si>
  <si>
    <r>
      <t>Cestmistrovství Holice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0 tun zimní)</t>
    </r>
  </si>
  <si>
    <r>
      <t>Část 3 – Okres Ústí nad Orlicí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(2050 tun letní / 900 tun zimní)</t>
    </r>
  </si>
  <si>
    <r>
      <t>Cestmistrovství Běstovice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(200 tun letní / 500 tun zimní)</t>
    </r>
  </si>
  <si>
    <r>
      <t>Cestmistrovství Lanškroun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100 tun zimní)</t>
    </r>
  </si>
  <si>
    <r>
      <t>Cestmistrovství Žamberk (vč. skladu Králíky)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(450 tun letní / 300 tun zimní)</t>
    </r>
  </si>
  <si>
    <r>
      <t>Cestmistrovství Ústí n. Orlicí předpoklad k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(600 tun letní / 0 tun zimní)</t>
    </r>
  </si>
  <si>
    <r>
      <t xml:space="preserve"> </t>
    </r>
    <r>
      <rPr>
        <b/>
        <u/>
        <sz val="12"/>
        <color theme="1"/>
        <rFont val="Arial"/>
        <family val="2"/>
        <charset val="238"/>
      </rPr>
      <t>Část 4 – Okres Svitavy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(750 tun letní /  4 500 tun zimní)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</si>
</sst>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F8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quotePrefix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F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3D74-8B86-48C7-B52D-B8E8DF1D8327}">
  <dimension ref="A1:F60"/>
  <sheetViews>
    <sheetView tabSelected="1" zoomScaleNormal="100" zoomScaleSheetLayoutView="100" workbookViewId="0">
      <selection activeCell="B14" sqref="B14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1.140625" style="4" customWidth="1"/>
    <col min="7" max="16384" width="8.85546875" style="4"/>
  </cols>
  <sheetData>
    <row r="1" spans="1:6" x14ac:dyDescent="0.25">
      <c r="A1" s="3" t="s">
        <v>17</v>
      </c>
    </row>
    <row r="3" spans="1:6" ht="15.75" x14ac:dyDescent="0.25">
      <c r="A3" s="5" t="s">
        <v>0</v>
      </c>
    </row>
    <row r="4" spans="1:6" ht="18.75" x14ac:dyDescent="0.3">
      <c r="A4" s="6" t="s">
        <v>8</v>
      </c>
    </row>
    <row r="5" spans="1:6" ht="15" customHeight="1" x14ac:dyDescent="0.3">
      <c r="A5" s="6"/>
    </row>
    <row r="6" spans="1:6" ht="15" customHeight="1" x14ac:dyDescent="0.25">
      <c r="A6" s="7" t="s">
        <v>23</v>
      </c>
    </row>
    <row r="7" spans="1:6" ht="15" customHeight="1" x14ac:dyDescent="0.25">
      <c r="A7" s="8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800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7" t="s">
        <v>24</v>
      </c>
    </row>
    <row r="17" spans="1:6" x14ac:dyDescent="0.25">
      <c r="A17" s="8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250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700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7" t="s">
        <v>18</v>
      </c>
    </row>
    <row r="27" spans="1:6" x14ac:dyDescent="0.25">
      <c r="A27" s="8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700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200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7" t="s">
        <v>25</v>
      </c>
    </row>
    <row r="37" spans="1:6" x14ac:dyDescent="0.25">
      <c r="A37" s="8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/>
      <c r="C40" s="18">
        <f>B40*0.21</f>
        <v>0</v>
      </c>
      <c r="D40" s="18">
        <f>B40+C40</f>
        <v>0</v>
      </c>
      <c r="F40">
        <v>150</v>
      </c>
    </row>
    <row r="41" spans="1:6" customFormat="1" x14ac:dyDescent="0.25">
      <c r="A41" s="17" t="s">
        <v>5</v>
      </c>
      <c r="B41" s="18"/>
      <c r="C41" s="18">
        <f>B41*0.21</f>
        <v>0</v>
      </c>
      <c r="D41" s="18">
        <f>B41+C41</f>
        <v>0</v>
      </c>
      <c r="F41">
        <v>800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13" t="s">
        <v>26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  <ignoredErrors>
    <ignoredError sqref="C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398A-697F-400D-9164-3347EEFE05A6}">
  <dimension ref="A1:F50"/>
  <sheetViews>
    <sheetView zoomScaleNormal="100" zoomScaleSheetLayoutView="100" workbookViewId="0">
      <selection activeCell="J20" sqref="J20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1.140625" style="4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11</v>
      </c>
    </row>
    <row r="5" spans="1:6" ht="15" customHeight="1" x14ac:dyDescent="0.3">
      <c r="A5" s="6"/>
    </row>
    <row r="6" spans="1:6" ht="15" customHeight="1" x14ac:dyDescent="0.25">
      <c r="A6" s="1" t="s">
        <v>28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700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400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29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600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300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/>
    </row>
    <row r="26" spans="1:6" x14ac:dyDescent="0.25">
      <c r="A26" s="1" t="s">
        <v>30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800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4" x14ac:dyDescent="0.25">
      <c r="A33" s="9"/>
      <c r="B33" s="10" t="s">
        <v>7</v>
      </c>
      <c r="C33" s="9"/>
      <c r="D33" s="10" t="s">
        <v>7</v>
      </c>
    </row>
    <row r="34" spans="1:4" x14ac:dyDescent="0.25">
      <c r="A34" s="11" t="s">
        <v>4</v>
      </c>
      <c r="B34" s="12"/>
      <c r="C34" s="11" t="s">
        <v>5</v>
      </c>
      <c r="D34" s="12"/>
    </row>
    <row r="37" spans="1:4" ht="15.75" x14ac:dyDescent="0.25">
      <c r="A37" s="19" t="s">
        <v>27</v>
      </c>
    </row>
    <row r="39" spans="1:4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4" customFormat="1" x14ac:dyDescent="0.25">
      <c r="A40" s="17" t="s">
        <v>4</v>
      </c>
      <c r="B40" s="18">
        <f>B10+B20+B30</f>
        <v>0</v>
      </c>
      <c r="C40" s="18">
        <f>B40*0.21</f>
        <v>0</v>
      </c>
      <c r="D40" s="18">
        <f>B40+C40</f>
        <v>0</v>
      </c>
    </row>
    <row r="41" spans="1:4" customFormat="1" x14ac:dyDescent="0.25">
      <c r="A41" s="17" t="s">
        <v>5</v>
      </c>
      <c r="B41" s="18">
        <f>B11+B21+B31</f>
        <v>0</v>
      </c>
      <c r="C41" s="18">
        <f>B41*0.21</f>
        <v>0</v>
      </c>
      <c r="D41" s="18">
        <f>B41+C41</f>
        <v>0</v>
      </c>
    </row>
    <row r="42" spans="1:4" customFormat="1" x14ac:dyDescent="0.25">
      <c r="A42" s="17" t="s">
        <v>6</v>
      </c>
      <c r="B42" s="18">
        <f>B12+B22+B32</f>
        <v>0</v>
      </c>
      <c r="C42" s="18">
        <f>B42*0.21</f>
        <v>0</v>
      </c>
      <c r="D42" s="18">
        <f>D40+D41</f>
        <v>0</v>
      </c>
    </row>
    <row r="43" spans="1:4" x14ac:dyDescent="0.25">
      <c r="A43" s="14"/>
      <c r="B43" s="14"/>
      <c r="C43" s="14"/>
      <c r="D43" s="14"/>
    </row>
    <row r="45" spans="1:4" x14ac:dyDescent="0.25">
      <c r="A45" s="15" t="s">
        <v>10</v>
      </c>
      <c r="B45" s="16"/>
      <c r="C45" s="16"/>
      <c r="D45" s="16"/>
    </row>
    <row r="47" spans="1:4" x14ac:dyDescent="0.25">
      <c r="A47" s="20" t="s">
        <v>13</v>
      </c>
    </row>
    <row r="49" spans="1:4" x14ac:dyDescent="0.25">
      <c r="A49" s="21"/>
      <c r="B49" s="22"/>
      <c r="C49" s="22"/>
      <c r="D49" s="22"/>
    </row>
    <row r="50" spans="1:4" x14ac:dyDescent="0.25">
      <c r="A50" s="20" t="s">
        <v>14</v>
      </c>
      <c r="B50" s="23"/>
      <c r="C50" s="23"/>
      <c r="D5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91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5012-DF08-41D5-B74A-5460AACBAD78}">
  <dimension ref="A1:F60"/>
  <sheetViews>
    <sheetView zoomScaleNormal="100" zoomScaleSheetLayoutView="100" workbookViewId="0">
      <selection activeCell="B14" sqref="B14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0.7109375" style="4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16</v>
      </c>
    </row>
    <row r="5" spans="1:6" ht="15" customHeight="1" x14ac:dyDescent="0.3">
      <c r="A5" s="6"/>
    </row>
    <row r="6" spans="1:6" ht="15" customHeight="1" x14ac:dyDescent="0.25">
      <c r="A6" s="1" t="s">
        <v>32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200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500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33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800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100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34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450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300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35</v>
      </c>
    </row>
    <row r="37" spans="1:6" x14ac:dyDescent="0.25">
      <c r="A37" s="2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600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19" t="s">
        <v>31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9A04-0066-42E2-89EC-D24CC7D1094D}">
  <dimension ref="A1:F60"/>
  <sheetViews>
    <sheetView zoomScaleNormal="100" zoomScaleSheetLayoutView="100" workbookViewId="0">
      <selection activeCell="B14" sqref="B14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0.85546875" style="4" customWidth="1"/>
    <col min="7" max="16384" width="8.85546875" style="4"/>
  </cols>
  <sheetData>
    <row r="1" spans="1:6" x14ac:dyDescent="0.25">
      <c r="A1" s="3" t="s">
        <v>12</v>
      </c>
    </row>
    <row r="3" spans="1:6" ht="15.75" x14ac:dyDescent="0.25">
      <c r="A3" s="5" t="s">
        <v>0</v>
      </c>
    </row>
    <row r="4" spans="1:6" ht="18.75" x14ac:dyDescent="0.3">
      <c r="A4" s="6" t="s">
        <v>15</v>
      </c>
    </row>
    <row r="5" spans="1:6" ht="15" customHeight="1" x14ac:dyDescent="0.3">
      <c r="A5" s="6"/>
    </row>
    <row r="6" spans="1:6" ht="15" customHeight="1" x14ac:dyDescent="0.25">
      <c r="A6" s="1" t="s">
        <v>19</v>
      </c>
    </row>
    <row r="7" spans="1:6" ht="15" customHeight="1" x14ac:dyDescent="0.25">
      <c r="A7" s="2" t="s">
        <v>9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1500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20</v>
      </c>
    </row>
    <row r="17" spans="1:6" x14ac:dyDescent="0.25">
      <c r="A17" s="2" t="s">
        <v>9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1500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21</v>
      </c>
    </row>
    <row r="27" spans="1:6" x14ac:dyDescent="0.25">
      <c r="A27" s="2" t="s">
        <v>9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1000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22</v>
      </c>
    </row>
    <row r="37" spans="1:6" x14ac:dyDescent="0.25">
      <c r="A37" s="2" t="s">
        <v>9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750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500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25" t="s">
        <v>36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10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13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14</v>
      </c>
      <c r="B60" s="23"/>
      <c r="C60" s="23"/>
      <c r="D60" s="23"/>
    </row>
  </sheetData>
  <sheetProtection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'část 2'!_Hlk106098955</vt:lpstr>
      <vt:lpstr>'část 1'!Oblast_tisku</vt:lpstr>
      <vt:lpstr>'část 2'!Oblast_tisku</vt:lpstr>
      <vt:lpstr>'část 3'!Oblast_tisku</vt:lpstr>
      <vt:lpstr>'část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Sprinc</dc:creator>
  <cp:lastModifiedBy>Cvrkal Marian</cp:lastModifiedBy>
  <cp:lastPrinted>2022-09-15T07:51:28Z</cp:lastPrinted>
  <dcterms:created xsi:type="dcterms:W3CDTF">2022-09-15T06:47:39Z</dcterms:created>
  <dcterms:modified xsi:type="dcterms:W3CDTF">2024-07-24T09:06:36Z</dcterms:modified>
</cp:coreProperties>
</file>