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zivatel9\Documents\VŘ\2022\ZPŘ\SLUŽBY\Zimní údržba silnic II. a III. třídy Lanškrounsko\Zadávací dokumentace\"/>
    </mc:Choice>
  </mc:AlternateContent>
  <xr:revisionPtr revIDLastSave="0" documentId="8_{0DFE5FC9-B530-46B2-958A-6D6D150B14A4}" xr6:coauthVersionLast="45" xr6:coauthVersionMax="45" xr10:uidLastSave="{00000000-0000-0000-0000-000000000000}"/>
  <bookViews>
    <workbookView xWindow="2250" yWindow="2250" windowWidth="21600" windowHeight="11295" xr2:uid="{4E816BE9-FDC7-43F3-ADE4-8F14D80215F8}"/>
  </bookViews>
  <sheets>
    <sheet name="List1" sheetId="1" r:id="rId1"/>
  </sheets>
  <definedNames>
    <definedName name="_xlnm.Print_Area" localSheetId="0">List1!$A$1:$J$126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1" i="1" l="1"/>
  <c r="F90" i="1"/>
  <c r="H90" i="1" s="1"/>
  <c r="F89" i="1"/>
  <c r="H89" i="1" s="1"/>
  <c r="F88" i="1"/>
  <c r="H88" i="1" s="1"/>
  <c r="F87" i="1"/>
  <c r="H87" i="1" s="1"/>
  <c r="F86" i="1"/>
  <c r="H86" i="1" s="1"/>
  <c r="F84" i="1"/>
  <c r="H84" i="1" s="1"/>
  <c r="F83" i="1"/>
  <c r="H83" i="1" s="1"/>
  <c r="F82" i="1"/>
  <c r="H82" i="1" s="1"/>
  <c r="F81" i="1"/>
  <c r="H81" i="1" s="1"/>
  <c r="F79" i="1"/>
  <c r="F91" i="1" l="1"/>
  <c r="G79" i="1"/>
  <c r="J79" i="1" s="1"/>
  <c r="G81" i="1"/>
  <c r="J81" i="1" s="1"/>
  <c r="G82" i="1"/>
  <c r="J82" i="1" s="1"/>
  <c r="G83" i="1"/>
  <c r="J83" i="1" s="1"/>
  <c r="G84" i="1"/>
  <c r="J84" i="1" s="1"/>
  <c r="G86" i="1"/>
  <c r="J86" i="1" s="1"/>
  <c r="G87" i="1"/>
  <c r="J87" i="1" s="1"/>
  <c r="G88" i="1"/>
  <c r="J88" i="1" s="1"/>
  <c r="G89" i="1"/>
  <c r="J89" i="1" s="1"/>
  <c r="H79" i="1"/>
  <c r="H91" i="1" s="1"/>
  <c r="I24" i="1"/>
  <c r="F23" i="1"/>
  <c r="H23" i="1" s="1"/>
  <c r="F22" i="1"/>
  <c r="H22" i="1" s="1"/>
  <c r="F21" i="1"/>
  <c r="H21" i="1" s="1"/>
  <c r="F20" i="1"/>
  <c r="H20" i="1" s="1"/>
  <c r="F19" i="1"/>
  <c r="H19" i="1" s="1"/>
  <c r="F17" i="1"/>
  <c r="H17" i="1" s="1"/>
  <c r="F16" i="1"/>
  <c r="H16" i="1" s="1"/>
  <c r="F15" i="1"/>
  <c r="J91" i="1" l="1"/>
  <c r="G91" i="1"/>
  <c r="F24" i="1"/>
  <c r="G15" i="1"/>
  <c r="G16" i="1"/>
  <c r="J16" i="1" s="1"/>
  <c r="G17" i="1"/>
  <c r="J17" i="1" s="1"/>
  <c r="G19" i="1"/>
  <c r="J19" i="1" s="1"/>
  <c r="G20" i="1"/>
  <c r="J20" i="1" s="1"/>
  <c r="G21" i="1"/>
  <c r="J21" i="1" s="1"/>
  <c r="G22" i="1"/>
  <c r="J22" i="1" s="1"/>
  <c r="H15" i="1"/>
  <c r="H24" i="1" s="1"/>
  <c r="G24" i="1" l="1"/>
  <c r="J15" i="1"/>
  <c r="J24" i="1" s="1"/>
</calcChain>
</file>

<file path=xl/sharedStrings.xml><?xml version="1.0" encoding="utf-8"?>
<sst xmlns="http://schemas.openxmlformats.org/spreadsheetml/2006/main" count="138" uniqueCount="81">
  <si>
    <t>Označení okruhu</t>
  </si>
  <si>
    <t>Druh technologie</t>
  </si>
  <si>
    <t>Středisko ZÚ</t>
  </si>
  <si>
    <t>Zajišťovatel ZÚ</t>
  </si>
  <si>
    <t>Stanoviště</t>
  </si>
  <si>
    <t>Mechanizmus,</t>
  </si>
  <si>
    <t>Jiné spojení</t>
  </si>
  <si>
    <t>Posádka</t>
  </si>
  <si>
    <t xml:space="preserve"> </t>
  </si>
  <si>
    <t xml:space="preserve"> Pořadí</t>
  </si>
  <si>
    <t>Označení</t>
  </si>
  <si>
    <t>Úsek místopisně</t>
  </si>
  <si>
    <t xml:space="preserve">      Staničení</t>
  </si>
  <si>
    <t>Celkem</t>
  </si>
  <si>
    <t xml:space="preserve"> Posyp</t>
  </si>
  <si>
    <t xml:space="preserve">  Pluh.</t>
  </si>
  <si>
    <t>Čas</t>
  </si>
  <si>
    <t xml:space="preserve">  důlež.</t>
  </si>
  <si>
    <t xml:space="preserve">  silnice</t>
  </si>
  <si>
    <t xml:space="preserve">  od  </t>
  </si>
  <si>
    <t xml:space="preserve">   do</t>
  </si>
  <si>
    <t xml:space="preserve">  (km) </t>
  </si>
  <si>
    <t>(min)</t>
  </si>
  <si>
    <t>mat. (t)</t>
  </si>
  <si>
    <t xml:space="preserve"> II.</t>
  </si>
  <si>
    <t xml:space="preserve"> III.</t>
  </si>
  <si>
    <t xml:space="preserve"> III.*</t>
  </si>
  <si>
    <t>zdrsňovací posyp pískem,drtí se skrápěním solankou, (alt.certifik. struskou, škvárou)</t>
  </si>
  <si>
    <t>cestmistrovství Lanškroun (prov. odd. ÚO)</t>
  </si>
  <si>
    <t>doplní účastník</t>
  </si>
  <si>
    <t>vozidlo,nástavba</t>
  </si>
  <si>
    <t>směna dle rozpisu služeb dodavatele</t>
  </si>
  <si>
    <t>spotř.</t>
  </si>
  <si>
    <t xml:space="preserve"> (km) </t>
  </si>
  <si>
    <t xml:space="preserve">    (km)                      </t>
  </si>
  <si>
    <t>nakládka cestmistrovství Lanškroun</t>
  </si>
  <si>
    <t>III/36819</t>
  </si>
  <si>
    <t xml:space="preserve">kř. I/43 Lanškroun - kř. III/36818 Luková </t>
  </si>
  <si>
    <t>III/36818</t>
  </si>
  <si>
    <t>kř. III/36819 Luková - Damníkov - kř. I/43</t>
  </si>
  <si>
    <t>III/36811</t>
  </si>
  <si>
    <t>kř. III/36818 Damníkov - Trpík - hr. okr. SY</t>
  </si>
  <si>
    <t>III/36812</t>
  </si>
  <si>
    <t>kř. III/36811 - Anenská Studánka - kř. I/43</t>
  </si>
  <si>
    <t>III/36813</t>
  </si>
  <si>
    <t>kř. III/36812 An. Studánka - Helvíkov - hr.okr. SY</t>
  </si>
  <si>
    <t>III/36814</t>
  </si>
  <si>
    <t>kř. III/36811 Trpík - kř. III/36818 Luková</t>
  </si>
  <si>
    <t>kř. III/36819 Luková - Luková dům č.p. 166</t>
  </si>
  <si>
    <t>III/31517</t>
  </si>
  <si>
    <t>kř. III/36810 Žichlínek - kř. II/315 Lubník</t>
  </si>
  <si>
    <t xml:space="preserve"> III.pluh</t>
  </si>
  <si>
    <t xml:space="preserve">Luková dům č.p. 166 -  kř. III/36810 Žichlínek </t>
  </si>
  <si>
    <t xml:space="preserve"> 82/6-ZD celkem</t>
  </si>
  <si>
    <r>
      <t>Manipulační přejezdy</t>
    </r>
    <r>
      <rPr>
        <sz val="10"/>
        <rFont val="Arial"/>
        <family val="2"/>
        <charset val="238"/>
      </rPr>
      <t xml:space="preserve"> (doložení posyp. materiálu na středisku SÚS Lanškroun) běžně </t>
    </r>
    <r>
      <rPr>
        <b/>
        <sz val="10"/>
        <rFont val="Arial"/>
        <family val="2"/>
        <charset val="238"/>
      </rPr>
      <t>cca 45 km</t>
    </r>
    <r>
      <rPr>
        <sz val="10"/>
        <rFont val="Arial"/>
        <family val="2"/>
        <charset val="238"/>
      </rPr>
      <t xml:space="preserve">  </t>
    </r>
  </si>
  <si>
    <t>Část 2: Lanškroun – 82/6 – ZD</t>
  </si>
  <si>
    <t>Část 1: Lanškroun – 82/3 – ZD</t>
  </si>
  <si>
    <t>82/3-ZD</t>
  </si>
  <si>
    <t>II/315</t>
  </si>
  <si>
    <t>kř. II/368 Tatenice -  hr. okr. SU</t>
  </si>
  <si>
    <t>III/31518</t>
  </si>
  <si>
    <t>kř. II/315 - hr. okr. SU (Popelák)</t>
  </si>
  <si>
    <t>II/368</t>
  </si>
  <si>
    <t>kř. II/315 Tatenice - hr. okr. SU</t>
  </si>
  <si>
    <t>III/3685</t>
  </si>
  <si>
    <t>kř. II/368 Cotkytle - kř. I/43 Chudoba</t>
  </si>
  <si>
    <t>III/3686</t>
  </si>
  <si>
    <t>kř. III/3685 Cotkytle - Herbortice konec</t>
  </si>
  <si>
    <t>III/3687</t>
  </si>
  <si>
    <t xml:space="preserve">kř. II/368 Cotkytle - Janoušov kon. obce </t>
  </si>
  <si>
    <t xml:space="preserve">III/3681     </t>
  </si>
  <si>
    <t>kř. II/368 Cotkytle - Crhov - hr. okr. SU</t>
  </si>
  <si>
    <t>III/04311</t>
  </si>
  <si>
    <t>kř. I/43 - Mezilesí</t>
  </si>
  <si>
    <t xml:space="preserve"> 82/3-ZV celkem</t>
  </si>
  <si>
    <t>* dle dohody o výpomoci při ZÚ udržuje SSOK až na křižovatku s MK cca 205m</t>
  </si>
  <si>
    <t>82/6-ZD</t>
  </si>
  <si>
    <t>kř. II/313 Ostrov - kř. III/31512 Skuhrov</t>
  </si>
  <si>
    <r>
      <t xml:space="preserve">mobil </t>
    </r>
    <r>
      <rPr>
        <sz val="10"/>
        <color rgb="FFFF0000"/>
        <rFont val="Arial"/>
        <family val="2"/>
        <charset val="238"/>
      </rPr>
      <t>doplní účastník</t>
    </r>
  </si>
  <si>
    <t xml:space="preserve"> !!!    Vyplňte údaje pro příslušný okruh (příslušnou části VZ, na kterou je podávána nabídka)    !!!</t>
  </si>
  <si>
    <t>Příloha č. 2 (ZD,SOD)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</si>
</sst>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7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34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88">
    <xf numFmtId="0" fontId="0" fillId="0" borderId="0" xfId="0"/>
    <xf numFmtId="0" fontId="2" fillId="0" borderId="1" xfId="1" applyFont="1" applyBorder="1" applyAlignment="1">
      <alignment horizontal="left"/>
    </xf>
    <xf numFmtId="0" fontId="1" fillId="0" borderId="2" xfId="1" applyBorder="1" applyAlignment="1">
      <alignment horizontal="left"/>
    </xf>
    <xf numFmtId="0" fontId="1" fillId="0" borderId="3" xfId="1" applyBorder="1"/>
    <xf numFmtId="164" fontId="1" fillId="0" borderId="4" xfId="1" applyNumberFormat="1" applyBorder="1" applyAlignment="1">
      <alignment horizontal="right"/>
    </xf>
    <xf numFmtId="164" fontId="1" fillId="0" borderId="4" xfId="1" applyNumberFormat="1" applyBorder="1"/>
    <xf numFmtId="0" fontId="1" fillId="0" borderId="4" xfId="1" applyBorder="1" applyAlignment="1">
      <alignment horizontal="right"/>
    </xf>
    <xf numFmtId="2" fontId="1" fillId="0" borderId="5" xfId="0" applyNumberFormat="1" applyFont="1" applyBorder="1"/>
    <xf numFmtId="0" fontId="2" fillId="0" borderId="6" xfId="1" applyFont="1" applyBorder="1" applyAlignment="1">
      <alignment horizontal="left"/>
    </xf>
    <xf numFmtId="0" fontId="1" fillId="0" borderId="7" xfId="1" applyBorder="1" applyAlignment="1">
      <alignment horizontal="left"/>
    </xf>
    <xf numFmtId="0" fontId="1" fillId="0" borderId="8" xfId="1" applyBorder="1"/>
    <xf numFmtId="164" fontId="1" fillId="0" borderId="9" xfId="1" applyNumberFormat="1" applyBorder="1" applyAlignment="1">
      <alignment horizontal="right"/>
    </xf>
    <xf numFmtId="164" fontId="1" fillId="0" borderId="9" xfId="1" applyNumberFormat="1" applyBorder="1"/>
    <xf numFmtId="0" fontId="1" fillId="0" borderId="9" xfId="1" applyBorder="1" applyAlignment="1">
      <alignment horizontal="right"/>
    </xf>
    <xf numFmtId="2" fontId="1" fillId="0" borderId="10" xfId="0" applyNumberFormat="1" applyFont="1" applyBorder="1"/>
    <xf numFmtId="164" fontId="1" fillId="0" borderId="7" xfId="1" applyNumberFormat="1" applyBorder="1" applyAlignment="1">
      <alignment horizontal="right"/>
    </xf>
    <xf numFmtId="164" fontId="2" fillId="0" borderId="8" xfId="1" applyNumberFormat="1" applyFont="1" applyBorder="1"/>
    <xf numFmtId="164" fontId="1" fillId="0" borderId="7" xfId="1" applyNumberFormat="1" applyBorder="1"/>
    <xf numFmtId="0" fontId="3" fillId="0" borderId="11" xfId="1" applyFont="1" applyBorder="1"/>
    <xf numFmtId="0" fontId="2" fillId="0" borderId="12" xfId="1" applyFont="1" applyBorder="1" applyAlignment="1">
      <alignment horizontal="left"/>
    </xf>
    <xf numFmtId="0" fontId="1" fillId="0" borderId="13" xfId="1" applyBorder="1" applyAlignment="1">
      <alignment horizontal="left"/>
    </xf>
    <xf numFmtId="164" fontId="2" fillId="0" borderId="9" xfId="1" applyNumberFormat="1" applyFont="1" applyBorder="1"/>
    <xf numFmtId="164" fontId="1" fillId="0" borderId="13" xfId="1" applyNumberFormat="1" applyBorder="1" applyAlignment="1">
      <alignment horizontal="right"/>
    </xf>
    <xf numFmtId="0" fontId="2" fillId="0" borderId="14" xfId="1" applyFont="1" applyBorder="1" applyAlignment="1">
      <alignment horizontal="left"/>
    </xf>
    <xf numFmtId="0" fontId="1" fillId="0" borderId="15" xfId="1" applyBorder="1" applyAlignment="1">
      <alignment horizontal="left"/>
    </xf>
    <xf numFmtId="164" fontId="1" fillId="0" borderId="17" xfId="1" applyNumberFormat="1" applyBorder="1" applyAlignment="1">
      <alignment horizontal="right"/>
    </xf>
    <xf numFmtId="164" fontId="1" fillId="0" borderId="17" xfId="1" applyNumberFormat="1" applyBorder="1"/>
    <xf numFmtId="0" fontId="1" fillId="0" borderId="17" xfId="1" applyBorder="1" applyAlignment="1">
      <alignment horizontal="right"/>
    </xf>
    <xf numFmtId="2" fontId="1" fillId="0" borderId="18" xfId="0" applyNumberFormat="1" applyFont="1" applyBorder="1"/>
    <xf numFmtId="0" fontId="2" fillId="0" borderId="0" xfId="1" applyFont="1" applyAlignment="1">
      <alignment horizontal="left"/>
    </xf>
    <xf numFmtId="0" fontId="1" fillId="0" borderId="0" xfId="1" applyAlignment="1">
      <alignment horizontal="left"/>
    </xf>
    <xf numFmtId="0" fontId="1" fillId="0" borderId="0" xfId="1"/>
    <xf numFmtId="164" fontId="1" fillId="0" borderId="0" xfId="1" applyNumberFormat="1" applyAlignment="1">
      <alignment horizontal="right"/>
    </xf>
    <xf numFmtId="164" fontId="1" fillId="0" borderId="0" xfId="1" applyNumberFormat="1"/>
    <xf numFmtId="0" fontId="1" fillId="0" borderId="0" xfId="1" applyAlignment="1">
      <alignment horizontal="right"/>
    </xf>
    <xf numFmtId="2" fontId="1" fillId="0" borderId="0" xfId="0" applyNumberFormat="1" applyFont="1"/>
    <xf numFmtId="0" fontId="1" fillId="0" borderId="19" xfId="1" applyBorder="1" applyAlignment="1">
      <alignment horizontal="left"/>
    </xf>
    <xf numFmtId="0" fontId="1" fillId="0" borderId="19" xfId="1" applyBorder="1"/>
    <xf numFmtId="164" fontId="1" fillId="0" borderId="19" xfId="1" applyNumberFormat="1" applyBorder="1" applyAlignment="1">
      <alignment horizontal="right"/>
    </xf>
    <xf numFmtId="164" fontId="1" fillId="0" borderId="19" xfId="1" applyNumberFormat="1" applyBorder="1"/>
    <xf numFmtId="0" fontId="1" fillId="0" borderId="24" xfId="0" applyFont="1" applyBorder="1"/>
    <xf numFmtId="164" fontId="1" fillId="0" borderId="25" xfId="0" applyNumberFormat="1" applyFont="1" applyBorder="1" applyAlignment="1">
      <alignment horizontal="center"/>
    </xf>
    <xf numFmtId="0" fontId="1" fillId="0" borderId="27" xfId="1" applyBorder="1" applyAlignment="1">
      <alignment horizontal="left"/>
    </xf>
    <xf numFmtId="0" fontId="1" fillId="0" borderId="25" xfId="1" applyBorder="1" applyAlignment="1">
      <alignment horizontal="left"/>
    </xf>
    <xf numFmtId="0" fontId="1" fillId="0" borderId="25" xfId="1" applyBorder="1"/>
    <xf numFmtId="164" fontId="1" fillId="0" borderId="25" xfId="1" applyNumberFormat="1" applyBorder="1" applyAlignment="1">
      <alignment horizontal="right"/>
    </xf>
    <xf numFmtId="164" fontId="1" fillId="0" borderId="25" xfId="1" applyNumberFormat="1" applyBorder="1"/>
    <xf numFmtId="164" fontId="1" fillId="0" borderId="25" xfId="0" applyNumberFormat="1" applyFont="1" applyBorder="1"/>
    <xf numFmtId="164" fontId="1" fillId="0" borderId="8" xfId="0" applyNumberFormat="1" applyFont="1" applyBorder="1"/>
    <xf numFmtId="0" fontId="1" fillId="0" borderId="8" xfId="0" applyFont="1" applyBorder="1" applyAlignment="1">
      <alignment horizontal="right"/>
    </xf>
    <xf numFmtId="2" fontId="1" fillId="0" borderId="28" xfId="0" applyNumberFormat="1" applyFont="1" applyBorder="1"/>
    <xf numFmtId="0" fontId="4" fillId="0" borderId="0" xfId="1" applyFont="1"/>
    <xf numFmtId="164" fontId="4" fillId="0" borderId="0" xfId="1" applyNumberFormat="1" applyFont="1"/>
    <xf numFmtId="0" fontId="4" fillId="0" borderId="0" xfId="1" applyFont="1" applyAlignment="1">
      <alignment horizontal="left"/>
    </xf>
    <xf numFmtId="1" fontId="4" fillId="0" borderId="8" xfId="0" applyNumberFormat="1" applyFont="1" applyBorder="1"/>
    <xf numFmtId="0" fontId="4" fillId="0" borderId="9" xfId="0" applyFont="1" applyBorder="1"/>
    <xf numFmtId="0" fontId="2" fillId="0" borderId="29" xfId="1" applyFont="1" applyBorder="1" applyAlignment="1">
      <alignment horizontal="left"/>
    </xf>
    <xf numFmtId="0" fontId="1" fillId="0" borderId="30" xfId="1" applyBorder="1" applyAlignment="1">
      <alignment horizontal="left"/>
    </xf>
    <xf numFmtId="0" fontId="1" fillId="0" borderId="16" xfId="1" applyBorder="1"/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1" xfId="0" applyFont="1" applyBorder="1"/>
    <xf numFmtId="164" fontId="1" fillId="0" borderId="31" xfId="0" applyNumberFormat="1" applyFont="1" applyBorder="1"/>
    <xf numFmtId="164" fontId="1" fillId="0" borderId="21" xfId="0" applyNumberFormat="1" applyFont="1" applyBorder="1"/>
    <xf numFmtId="0" fontId="1" fillId="0" borderId="21" xfId="0" applyFont="1" applyBorder="1" applyAlignment="1">
      <alignment horizontal="right"/>
    </xf>
    <xf numFmtId="2" fontId="6" fillId="0" borderId="22" xfId="0" applyNumberFormat="1" applyFont="1" applyBorder="1"/>
    <xf numFmtId="0" fontId="1" fillId="0" borderId="23" xfId="0" applyFont="1" applyBorder="1" applyAlignment="1">
      <alignment horizontal="center"/>
    </xf>
    <xf numFmtId="164" fontId="1" fillId="0" borderId="24" xfId="0" applyNumberFormat="1" applyFont="1" applyBorder="1"/>
    <xf numFmtId="0" fontId="1" fillId="0" borderId="24" xfId="0" applyFont="1" applyBorder="1" applyAlignment="1">
      <alignment horizontal="right"/>
    </xf>
    <xf numFmtId="2" fontId="7" fillId="0" borderId="26" xfId="0" applyNumberFormat="1" applyFont="1" applyBorder="1"/>
    <xf numFmtId="164" fontId="4" fillId="0" borderId="8" xfId="1" applyNumberFormat="1" applyFont="1" applyBorder="1"/>
    <xf numFmtId="0" fontId="4" fillId="0" borderId="8" xfId="1" applyFont="1" applyBorder="1" applyAlignment="1">
      <alignment horizontal="right"/>
    </xf>
    <xf numFmtId="2" fontId="4" fillId="0" borderId="28" xfId="0" applyNumberFormat="1" applyFont="1" applyBorder="1"/>
    <xf numFmtId="0" fontId="5" fillId="0" borderId="0" xfId="0" applyFont="1" applyBorder="1" applyAlignment="1">
      <alignment horizontal="right"/>
    </xf>
    <xf numFmtId="0" fontId="8" fillId="0" borderId="0" xfId="0" applyFont="1" applyBorder="1" applyAlignment="1">
      <alignment horizontal="left"/>
    </xf>
    <xf numFmtId="0" fontId="1" fillId="0" borderId="8" xfId="1" applyBorder="1" applyAlignment="1">
      <alignment horizontal="right"/>
    </xf>
    <xf numFmtId="164" fontId="4" fillId="0" borderId="25" xfId="1" applyNumberFormat="1" applyFont="1" applyBorder="1"/>
    <xf numFmtId="0" fontId="9" fillId="0" borderId="25" xfId="1" applyFont="1" applyBorder="1"/>
    <xf numFmtId="0" fontId="10" fillId="2" borderId="0" xfId="0" applyFont="1" applyFill="1" applyAlignment="1">
      <alignment horizontal="left"/>
    </xf>
    <xf numFmtId="3" fontId="1" fillId="0" borderId="8" xfId="1" applyNumberFormat="1" applyFont="1" applyBorder="1"/>
    <xf numFmtId="0" fontId="11" fillId="2" borderId="0" xfId="0" applyFont="1" applyFill="1" applyAlignment="1">
      <alignment horizontal="left"/>
    </xf>
    <xf numFmtId="0" fontId="5" fillId="0" borderId="0" xfId="0" applyFont="1" applyBorder="1" applyAlignment="1">
      <alignment horizontal="right"/>
    </xf>
    <xf numFmtId="0" fontId="4" fillId="0" borderId="6" xfId="1" applyFont="1" applyBorder="1" applyAlignment="1">
      <alignment horizontal="left"/>
    </xf>
    <xf numFmtId="0" fontId="4" fillId="0" borderId="9" xfId="1" applyFont="1" applyBorder="1"/>
    <xf numFmtId="0" fontId="4" fillId="0" borderId="7" xfId="1" applyFont="1" applyBorder="1"/>
    <xf numFmtId="0" fontId="4" fillId="0" borderId="32" xfId="1" applyFont="1" applyBorder="1" applyAlignment="1">
      <alignment horizontal="left"/>
    </xf>
    <xf numFmtId="0" fontId="4" fillId="0" borderId="19" xfId="1" applyFont="1" applyBorder="1" applyAlignment="1">
      <alignment horizontal="left"/>
    </xf>
    <xf numFmtId="0" fontId="4" fillId="0" borderId="33" xfId="1" applyFont="1" applyBorder="1" applyAlignment="1">
      <alignment horizontal="left"/>
    </xf>
  </cellXfs>
  <cellStyles count="2">
    <cellStyle name="Normální" xfId="0" builtinId="0"/>
    <cellStyle name="normální_List1" xfId="1" xr:uid="{0A2FCA03-E071-480C-BD02-9FD409F88A3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251460</xdr:colOff>
      <xdr:row>25</xdr:row>
      <xdr:rowOff>53340</xdr:rowOff>
    </xdr:from>
    <xdr:to>
      <xdr:col>7</xdr:col>
      <xdr:colOff>220980</xdr:colOff>
      <xdr:row>64</xdr:row>
      <xdr:rowOff>140177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DEF3E209-8F00-46BA-88B8-159DDB26F0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015" r="29744" b="4631"/>
        <a:stretch>
          <a:fillRect/>
        </a:stretch>
      </xdr:blipFill>
      <xdr:spPr bwMode="auto">
        <a:xfrm>
          <a:off x="754380" y="3893820"/>
          <a:ext cx="5090160" cy="6327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403860</xdr:colOff>
      <xdr:row>46</xdr:row>
      <xdr:rowOff>7620</xdr:rowOff>
    </xdr:from>
    <xdr:to>
      <xdr:col>5</xdr:col>
      <xdr:colOff>373380</xdr:colOff>
      <xdr:row>47</xdr:row>
      <xdr:rowOff>114300</xdr:rowOff>
    </xdr:to>
    <xdr:sp macro="" textlink="">
      <xdr:nvSpPr>
        <xdr:cNvPr id="2" name="Obdélník 1">
          <a:extLst>
            <a:ext uri="{FF2B5EF4-FFF2-40B4-BE49-F238E27FC236}">
              <a16:creationId xmlns:a16="http://schemas.microsoft.com/office/drawing/2014/main" id="{1960C0DF-ED08-0015-8EAD-5DE7C5DFB3B6}"/>
            </a:ext>
          </a:extLst>
        </xdr:cNvPr>
        <xdr:cNvSpPr/>
      </xdr:nvSpPr>
      <xdr:spPr>
        <a:xfrm>
          <a:off x="4107180" y="7376160"/>
          <a:ext cx="929640" cy="2667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 editAs="oneCell">
    <xdr:from>
      <xdr:col>0</xdr:col>
      <xdr:colOff>175261</xdr:colOff>
      <xdr:row>92</xdr:row>
      <xdr:rowOff>99061</xdr:rowOff>
    </xdr:from>
    <xdr:to>
      <xdr:col>9</xdr:col>
      <xdr:colOff>129541</xdr:colOff>
      <xdr:row>121</xdr:row>
      <xdr:rowOff>179067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9CD329CE-32BF-4259-BCD0-9EABDA8EBA0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66" r="10598"/>
        <a:stretch/>
      </xdr:blipFill>
      <xdr:spPr>
        <a:xfrm>
          <a:off x="175261" y="15422881"/>
          <a:ext cx="6385560" cy="53911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3BE06-2B2E-462C-ABC6-4D503FE5A96F}">
  <sheetPr>
    <pageSetUpPr fitToPage="1"/>
  </sheetPr>
  <dimension ref="A1:J160"/>
  <sheetViews>
    <sheetView tabSelected="1" view="pageBreakPreview" zoomScaleNormal="100" zoomScaleSheetLayoutView="100" workbookViewId="0">
      <selection activeCell="A2" sqref="A2"/>
    </sheetView>
  </sheetViews>
  <sheetFormatPr defaultRowHeight="15" x14ac:dyDescent="0.25"/>
  <cols>
    <col min="1" max="1" width="7.28515625" customWidth="1"/>
    <col min="2" max="2" width="8" customWidth="1"/>
    <col min="3" max="3" width="38.7109375" customWidth="1"/>
    <col min="4" max="4" width="7.28515625" customWidth="1"/>
    <col min="5" max="5" width="6.7109375" customWidth="1"/>
    <col min="6" max="6" width="7.140625" customWidth="1"/>
    <col min="7" max="7" width="6.85546875" customWidth="1"/>
    <col min="8" max="8" width="7.140625" customWidth="1"/>
    <col min="9" max="9" width="4.7109375" customWidth="1"/>
    <col min="10" max="10" width="6" customWidth="1"/>
  </cols>
  <sheetData>
    <row r="1" spans="1:10" ht="12.75" customHeight="1" x14ac:dyDescent="0.25">
      <c r="A1" s="81" t="s">
        <v>80</v>
      </c>
      <c r="B1" s="81"/>
      <c r="C1" s="81"/>
      <c r="D1" s="81"/>
      <c r="E1" s="81"/>
      <c r="F1" s="81"/>
      <c r="G1" s="81"/>
      <c r="H1" s="81"/>
      <c r="I1" s="81"/>
      <c r="J1" s="81"/>
    </row>
    <row r="2" spans="1:10" ht="12.75" customHeight="1" x14ac:dyDescent="0.25">
      <c r="A2" s="74" t="s">
        <v>56</v>
      </c>
      <c r="B2" s="73"/>
      <c r="C2" s="73"/>
      <c r="D2" s="73"/>
      <c r="E2" s="73"/>
      <c r="F2" s="73"/>
      <c r="G2" s="73"/>
      <c r="H2" s="73"/>
      <c r="I2" s="73"/>
      <c r="J2" s="73"/>
    </row>
    <row r="3" spans="1:10" ht="12.75" customHeight="1" thickBot="1" x14ac:dyDescent="0.3">
      <c r="A3" s="74"/>
      <c r="B3" s="73"/>
      <c r="C3" s="73"/>
      <c r="D3" s="73"/>
      <c r="E3" s="73"/>
      <c r="F3" s="73"/>
      <c r="G3" s="73"/>
      <c r="H3" s="73"/>
      <c r="I3" s="73"/>
      <c r="J3" s="73"/>
    </row>
    <row r="4" spans="1:10" ht="13.15" customHeight="1" thickTop="1" x14ac:dyDescent="0.25">
      <c r="A4" s="1" t="s">
        <v>0</v>
      </c>
      <c r="B4" s="2"/>
      <c r="C4" s="3" t="s">
        <v>57</v>
      </c>
      <c r="D4" s="4"/>
      <c r="E4" s="5"/>
      <c r="F4" s="5"/>
      <c r="G4" s="5"/>
      <c r="H4" s="5"/>
      <c r="I4" s="6"/>
      <c r="J4" s="7"/>
    </row>
    <row r="5" spans="1:10" ht="12.75" customHeight="1" x14ac:dyDescent="0.25">
      <c r="A5" s="8" t="s">
        <v>1</v>
      </c>
      <c r="B5" s="9"/>
      <c r="C5" s="10" t="s">
        <v>27</v>
      </c>
      <c r="D5" s="11"/>
      <c r="E5" s="12"/>
      <c r="F5" s="12"/>
      <c r="G5" s="12"/>
      <c r="H5" s="12"/>
      <c r="I5" s="13"/>
      <c r="J5" s="14"/>
    </row>
    <row r="6" spans="1:10" ht="12.75" customHeight="1" x14ac:dyDescent="0.25">
      <c r="A6" s="8" t="s">
        <v>2</v>
      </c>
      <c r="B6" s="9"/>
      <c r="C6" s="10" t="s">
        <v>28</v>
      </c>
      <c r="D6" s="15"/>
      <c r="E6" s="16" t="s">
        <v>3</v>
      </c>
      <c r="F6" s="17"/>
      <c r="G6" s="18" t="s">
        <v>29</v>
      </c>
      <c r="H6" s="12"/>
      <c r="I6" s="13"/>
      <c r="J6" s="14"/>
    </row>
    <row r="7" spans="1:10" ht="12.75" customHeight="1" x14ac:dyDescent="0.25">
      <c r="A7" s="19" t="s">
        <v>4</v>
      </c>
      <c r="B7" s="20"/>
      <c r="C7" s="18" t="s">
        <v>29</v>
      </c>
      <c r="D7" s="11"/>
      <c r="E7" s="21"/>
      <c r="F7" s="12"/>
      <c r="G7" s="12"/>
      <c r="H7" s="12"/>
      <c r="I7" s="13"/>
      <c r="J7" s="14"/>
    </row>
    <row r="8" spans="1:10" ht="12.75" customHeight="1" x14ac:dyDescent="0.25">
      <c r="A8" s="19" t="s">
        <v>5</v>
      </c>
      <c r="B8" s="20"/>
      <c r="C8" s="18" t="s">
        <v>29</v>
      </c>
      <c r="D8" s="22"/>
      <c r="E8" s="16"/>
      <c r="F8" s="17"/>
      <c r="G8" s="54"/>
      <c r="H8" s="12"/>
      <c r="I8" s="13"/>
      <c r="J8" s="14"/>
    </row>
    <row r="9" spans="1:10" ht="12.75" customHeight="1" x14ac:dyDescent="0.25">
      <c r="A9" s="23" t="s">
        <v>30</v>
      </c>
      <c r="B9" s="24"/>
      <c r="C9" s="18" t="s">
        <v>29</v>
      </c>
      <c r="D9" s="15"/>
      <c r="E9" s="16" t="s">
        <v>6</v>
      </c>
      <c r="F9" s="17"/>
      <c r="G9" s="79" t="s">
        <v>78</v>
      </c>
      <c r="H9" s="55"/>
      <c r="I9" s="13"/>
      <c r="J9" s="14"/>
    </row>
    <row r="10" spans="1:10" ht="12.75" customHeight="1" thickBot="1" x14ac:dyDescent="0.3">
      <c r="A10" s="56" t="s">
        <v>7</v>
      </c>
      <c r="B10" s="57"/>
      <c r="C10" s="58" t="s">
        <v>31</v>
      </c>
      <c r="D10" s="25"/>
      <c r="E10" s="26"/>
      <c r="F10" s="26"/>
      <c r="G10" s="26"/>
      <c r="H10" s="26"/>
      <c r="I10" s="27"/>
      <c r="J10" s="28"/>
    </row>
    <row r="11" spans="1:10" ht="12.75" customHeight="1" thickTop="1" x14ac:dyDescent="0.25">
      <c r="A11" s="29"/>
      <c r="B11" s="30"/>
      <c r="C11" s="31"/>
      <c r="D11" s="32"/>
      <c r="E11" s="33"/>
      <c r="F11" s="33"/>
      <c r="G11" s="33"/>
      <c r="H11" s="33"/>
      <c r="I11" s="34"/>
      <c r="J11" s="35"/>
    </row>
    <row r="12" spans="1:10" ht="12.75" customHeight="1" thickBot="1" x14ac:dyDescent="0.3">
      <c r="A12" s="36" t="s">
        <v>8</v>
      </c>
      <c r="B12" s="36"/>
      <c r="C12" s="37"/>
      <c r="D12" s="38"/>
      <c r="E12" s="39"/>
      <c r="F12" s="39"/>
      <c r="G12" s="39"/>
      <c r="H12" s="39"/>
      <c r="I12" s="34"/>
      <c r="J12" s="35"/>
    </row>
    <row r="13" spans="1:10" ht="12.75" customHeight="1" thickTop="1" x14ac:dyDescent="0.25">
      <c r="A13" s="59" t="s">
        <v>9</v>
      </c>
      <c r="B13" s="60" t="s">
        <v>10</v>
      </c>
      <c r="C13" s="61" t="s">
        <v>11</v>
      </c>
      <c r="D13" s="62" t="s">
        <v>12</v>
      </c>
      <c r="E13" s="62"/>
      <c r="F13" s="63" t="s">
        <v>13</v>
      </c>
      <c r="G13" s="63" t="s">
        <v>14</v>
      </c>
      <c r="H13" s="63" t="s">
        <v>15</v>
      </c>
      <c r="I13" s="64" t="s">
        <v>16</v>
      </c>
      <c r="J13" s="65" t="s">
        <v>32</v>
      </c>
    </row>
    <row r="14" spans="1:10" ht="12.75" customHeight="1" x14ac:dyDescent="0.25">
      <c r="A14" s="66" t="s">
        <v>17</v>
      </c>
      <c r="B14" s="40" t="s">
        <v>18</v>
      </c>
      <c r="C14" s="40"/>
      <c r="D14" s="41" t="s">
        <v>19</v>
      </c>
      <c r="E14" s="41" t="s">
        <v>20</v>
      </c>
      <c r="F14" s="67" t="s">
        <v>33</v>
      </c>
      <c r="G14" s="67" t="s">
        <v>34</v>
      </c>
      <c r="H14" s="67" t="s">
        <v>21</v>
      </c>
      <c r="I14" s="68" t="s">
        <v>22</v>
      </c>
      <c r="J14" s="69" t="s">
        <v>23</v>
      </c>
    </row>
    <row r="15" spans="1:10" ht="12.75" customHeight="1" x14ac:dyDescent="0.25">
      <c r="A15" s="42" t="s">
        <v>24</v>
      </c>
      <c r="B15" s="43" t="s">
        <v>58</v>
      </c>
      <c r="C15" s="44" t="s">
        <v>59</v>
      </c>
      <c r="D15" s="45">
        <v>52.243000000000002</v>
      </c>
      <c r="E15" s="46">
        <v>58.273000000000003</v>
      </c>
      <c r="F15" s="47">
        <f>SUM(E15-D15)</f>
        <v>6.0300000000000011</v>
      </c>
      <c r="G15" s="47">
        <f>F15</f>
        <v>6.0300000000000011</v>
      </c>
      <c r="H15" s="48">
        <f>F15</f>
        <v>6.0300000000000011</v>
      </c>
      <c r="I15" s="49">
        <v>30</v>
      </c>
      <c r="J15" s="50">
        <f>IF(FIND(".",A15)=4,G15*7*60/1000,IF(FIND(".",A15)=5,G15*5*60/1000,0))</f>
        <v>2.5326000000000004</v>
      </c>
    </row>
    <row r="16" spans="1:10" ht="12.75" customHeight="1" x14ac:dyDescent="0.25">
      <c r="A16" s="42" t="s">
        <v>25</v>
      </c>
      <c r="B16" s="43" t="s">
        <v>60</v>
      </c>
      <c r="C16" s="44" t="s">
        <v>61</v>
      </c>
      <c r="D16" s="45">
        <v>0</v>
      </c>
      <c r="E16" s="46">
        <v>0.11</v>
      </c>
      <c r="F16" s="47">
        <f>SUM(E16-D16)</f>
        <v>0.11</v>
      </c>
      <c r="G16" s="47">
        <f>F16</f>
        <v>0.11</v>
      </c>
      <c r="H16" s="48">
        <f>F16</f>
        <v>0.11</v>
      </c>
      <c r="I16" s="49">
        <v>35</v>
      </c>
      <c r="J16" s="50">
        <f>IF(FIND(".",A16)=4,G16*7*60/1000,IF(FIND(".",A16)=5,G16*5*60/1000,0))</f>
        <v>3.3000000000000002E-2</v>
      </c>
    </row>
    <row r="17" spans="1:10" ht="12.75" customHeight="1" x14ac:dyDescent="0.25">
      <c r="A17" s="42" t="s">
        <v>24</v>
      </c>
      <c r="B17" s="43" t="s">
        <v>62</v>
      </c>
      <c r="C17" s="44" t="s">
        <v>63</v>
      </c>
      <c r="D17" s="45">
        <v>27.251999999999999</v>
      </c>
      <c r="E17" s="46">
        <v>16.117000000000001</v>
      </c>
      <c r="F17" s="47">
        <f>SUM(D17-E17)</f>
        <v>11.134999999999998</v>
      </c>
      <c r="G17" s="47">
        <f>F17</f>
        <v>11.134999999999998</v>
      </c>
      <c r="H17" s="48">
        <f>F17</f>
        <v>11.134999999999998</v>
      </c>
      <c r="I17" s="49">
        <v>55</v>
      </c>
      <c r="J17" s="50">
        <f>IF(FIND(".",A17)=4,G17*7*60/1000,IF(FIND(".",A17)=5,G17*5*60/1000,0))</f>
        <v>4.6766999999999994</v>
      </c>
    </row>
    <row r="18" spans="1:10" ht="12.75" customHeight="1" x14ac:dyDescent="0.25">
      <c r="A18" s="42"/>
      <c r="B18" s="43"/>
      <c r="C18" s="44" t="s">
        <v>35</v>
      </c>
      <c r="D18" s="45"/>
      <c r="E18" s="46"/>
      <c r="F18" s="47"/>
      <c r="G18" s="47"/>
      <c r="H18" s="48"/>
      <c r="I18" s="49">
        <v>95</v>
      </c>
      <c r="J18" s="50"/>
    </row>
    <row r="19" spans="1:10" ht="12.75" customHeight="1" x14ac:dyDescent="0.25">
      <c r="A19" s="42" t="s">
        <v>25</v>
      </c>
      <c r="B19" s="43" t="s">
        <v>64</v>
      </c>
      <c r="C19" s="44" t="s">
        <v>65</v>
      </c>
      <c r="D19" s="45">
        <v>0</v>
      </c>
      <c r="E19" s="46">
        <v>3.43</v>
      </c>
      <c r="F19" s="47">
        <f>SUM(E19-D19)</f>
        <v>3.43</v>
      </c>
      <c r="G19" s="47">
        <f>F19</f>
        <v>3.43</v>
      </c>
      <c r="H19" s="48">
        <f>F19</f>
        <v>3.43</v>
      </c>
      <c r="I19" s="49">
        <v>140</v>
      </c>
      <c r="J19" s="50">
        <f>IF(FIND(".",A19)=4,G19*7*60/1000,IF(FIND(".",A19)=5,G19*5*60/1000,0))</f>
        <v>1.0290000000000001</v>
      </c>
    </row>
    <row r="20" spans="1:10" ht="12.75" customHeight="1" x14ac:dyDescent="0.25">
      <c r="A20" s="42" t="s">
        <v>25</v>
      </c>
      <c r="B20" s="43" t="s">
        <v>66</v>
      </c>
      <c r="C20" s="44" t="s">
        <v>67</v>
      </c>
      <c r="D20" s="45">
        <v>0</v>
      </c>
      <c r="E20" s="46">
        <v>1.7230000000000001</v>
      </c>
      <c r="F20" s="47">
        <f>SUM(E20-D20)</f>
        <v>1.7230000000000001</v>
      </c>
      <c r="G20" s="47">
        <f>F20</f>
        <v>1.7230000000000001</v>
      </c>
      <c r="H20" s="48">
        <f>F20</f>
        <v>1.7230000000000001</v>
      </c>
      <c r="I20" s="49">
        <v>146</v>
      </c>
      <c r="J20" s="50">
        <f>IF(FIND(".",A20)=4,G20*7*60/1000,IF(FIND(".",A20)=5,G20*5*60/1000,0))</f>
        <v>0.51690000000000003</v>
      </c>
    </row>
    <row r="21" spans="1:10" ht="12.75" customHeight="1" x14ac:dyDescent="0.25">
      <c r="A21" s="42" t="s">
        <v>25</v>
      </c>
      <c r="B21" s="43" t="s">
        <v>68</v>
      </c>
      <c r="C21" s="44" t="s">
        <v>69</v>
      </c>
      <c r="D21" s="45">
        <v>0</v>
      </c>
      <c r="E21" s="46">
        <v>2.403</v>
      </c>
      <c r="F21" s="47">
        <f>SUM(E21-D21)</f>
        <v>2.403</v>
      </c>
      <c r="G21" s="47">
        <f>F21</f>
        <v>2.403</v>
      </c>
      <c r="H21" s="48">
        <f>F21</f>
        <v>2.403</v>
      </c>
      <c r="I21" s="49">
        <v>155</v>
      </c>
      <c r="J21" s="50">
        <f>IF(FIND(".",A21)=4,G21*7*60/1000,IF(FIND(".",A21)=5,G21*5*60/1000,0))</f>
        <v>0.7209000000000001</v>
      </c>
    </row>
    <row r="22" spans="1:10" ht="12.75" customHeight="1" x14ac:dyDescent="0.25">
      <c r="A22" s="42" t="s">
        <v>26</v>
      </c>
      <c r="B22" s="43" t="s">
        <v>70</v>
      </c>
      <c r="C22" s="44" t="s">
        <v>71</v>
      </c>
      <c r="D22" s="45">
        <v>10.210000000000001</v>
      </c>
      <c r="E22" s="46">
        <v>7.3689999999999998</v>
      </c>
      <c r="F22" s="47">
        <f>ABS(E22-D22)</f>
        <v>2.8410000000000011</v>
      </c>
      <c r="G22" s="47">
        <f>F22</f>
        <v>2.8410000000000011</v>
      </c>
      <c r="H22" s="48">
        <f>F22</f>
        <v>2.8410000000000011</v>
      </c>
      <c r="I22" s="49">
        <v>165</v>
      </c>
      <c r="J22" s="50">
        <f>IF(FIND(".",A22)=4,G22*7*60/1000,IF(FIND(".",A22)=5,G22*5*60/1000,0))</f>
        <v>0.85230000000000028</v>
      </c>
    </row>
    <row r="23" spans="1:10" ht="12.75" customHeight="1" x14ac:dyDescent="0.25">
      <c r="A23" s="42" t="s">
        <v>51</v>
      </c>
      <c r="B23" s="43" t="s">
        <v>72</v>
      </c>
      <c r="C23" s="44" t="s">
        <v>73</v>
      </c>
      <c r="D23" s="45">
        <v>0</v>
      </c>
      <c r="E23" s="46">
        <v>0.45100000000000001</v>
      </c>
      <c r="F23" s="47">
        <f>SUM(E23-D23)</f>
        <v>0.45100000000000001</v>
      </c>
      <c r="G23" s="47">
        <v>0</v>
      </c>
      <c r="H23" s="48">
        <f>F23</f>
        <v>0.45100000000000001</v>
      </c>
      <c r="I23" s="75">
        <v>175</v>
      </c>
      <c r="J23" s="50"/>
    </row>
    <row r="24" spans="1:10" ht="12.75" customHeight="1" x14ac:dyDescent="0.25">
      <c r="A24" s="82" t="s">
        <v>74</v>
      </c>
      <c r="B24" s="83"/>
      <c r="C24" s="83"/>
      <c r="D24" s="83"/>
      <c r="E24" s="84"/>
      <c r="F24" s="76">
        <f>SUM(F15:F23)</f>
        <v>28.122999999999998</v>
      </c>
      <c r="G24" s="76">
        <f>SUM(G15:G23)</f>
        <v>27.671999999999997</v>
      </c>
      <c r="H24" s="70">
        <f>SUM(H15:H23)</f>
        <v>28.122999999999998</v>
      </c>
      <c r="I24" s="71">
        <f>I23</f>
        <v>175</v>
      </c>
      <c r="J24" s="72">
        <f>SUM(J15:J23)</f>
        <v>10.3614</v>
      </c>
    </row>
    <row r="25" spans="1:10" ht="12.75" customHeight="1" x14ac:dyDescent="0.25">
      <c r="A25" s="31" t="s">
        <v>75</v>
      </c>
      <c r="B25" s="31"/>
      <c r="C25" s="31"/>
      <c r="D25" s="31"/>
      <c r="E25" s="31"/>
      <c r="F25" s="31"/>
      <c r="G25" s="31"/>
      <c r="H25" s="31"/>
      <c r="I25" s="34"/>
      <c r="J25" s="35"/>
    </row>
    <row r="26" spans="1:10" ht="12.75" customHeight="1" x14ac:dyDescent="0.25">
      <c r="A26" s="31"/>
      <c r="B26" s="31"/>
      <c r="C26" s="31"/>
      <c r="D26" s="31"/>
      <c r="E26" s="31"/>
      <c r="F26" s="33"/>
      <c r="G26" s="33"/>
      <c r="H26" s="31"/>
      <c r="I26" s="34"/>
      <c r="J26" s="35"/>
    </row>
    <row r="27" spans="1:10" ht="12.75" customHeight="1" x14ac:dyDescent="0.25">
      <c r="A27" s="31"/>
      <c r="B27" s="31"/>
      <c r="C27" s="31"/>
      <c r="D27" s="31"/>
      <c r="E27" s="31"/>
      <c r="F27" s="31"/>
      <c r="G27" s="31"/>
      <c r="H27" s="31"/>
      <c r="I27" s="34"/>
      <c r="J27" s="35"/>
    </row>
    <row r="28" spans="1:10" ht="12.75" customHeight="1" x14ac:dyDescent="0.25">
      <c r="A28" s="31"/>
      <c r="B28" s="31"/>
      <c r="C28" s="31"/>
      <c r="D28" s="31"/>
      <c r="E28" s="31"/>
      <c r="F28" s="31"/>
      <c r="G28" s="31"/>
      <c r="H28" s="31"/>
      <c r="I28" s="34"/>
      <c r="J28" s="35"/>
    </row>
    <row r="29" spans="1:10" ht="12.75" customHeight="1" x14ac:dyDescent="0.25">
      <c r="A29" s="31"/>
      <c r="B29" s="31"/>
      <c r="C29" s="31"/>
      <c r="D29" s="31"/>
      <c r="E29" s="31"/>
      <c r="F29" s="31"/>
      <c r="G29" s="31"/>
      <c r="H29" s="31"/>
      <c r="I29" s="34"/>
      <c r="J29" s="35"/>
    </row>
    <row r="30" spans="1:10" ht="12.75" customHeight="1" x14ac:dyDescent="0.25">
      <c r="A30" s="31"/>
      <c r="B30" s="31"/>
      <c r="C30" s="31"/>
      <c r="D30" s="31"/>
      <c r="E30" s="31"/>
      <c r="F30" s="31"/>
      <c r="G30" s="31"/>
      <c r="H30" s="31"/>
      <c r="I30" s="34"/>
      <c r="J30" s="35"/>
    </row>
    <row r="31" spans="1:10" ht="12.75" customHeight="1" x14ac:dyDescent="0.25">
      <c r="A31" s="31"/>
      <c r="B31" s="31"/>
      <c r="C31" s="31"/>
      <c r="D31" s="31"/>
      <c r="E31" s="31"/>
      <c r="F31" s="31"/>
      <c r="G31" s="31"/>
      <c r="H31" s="31"/>
      <c r="I31" s="34"/>
      <c r="J31" s="35"/>
    </row>
    <row r="32" spans="1:10" ht="12.75" customHeight="1" x14ac:dyDescent="0.25">
      <c r="A32" s="31"/>
      <c r="B32" s="31"/>
      <c r="C32" s="31"/>
      <c r="D32" s="31"/>
      <c r="E32" s="31"/>
      <c r="F32" s="31"/>
      <c r="G32" s="31"/>
      <c r="H32" s="31"/>
      <c r="I32" s="34"/>
      <c r="J32" s="35"/>
    </row>
    <row r="33" spans="1:10" ht="12.75" customHeight="1" x14ac:dyDescent="0.25">
      <c r="A33" s="31"/>
      <c r="B33" s="31"/>
      <c r="C33" s="31"/>
      <c r="D33" s="31"/>
      <c r="E33" s="31"/>
      <c r="F33" s="31"/>
      <c r="G33" s="31"/>
      <c r="H33" s="31"/>
      <c r="I33" s="34"/>
      <c r="J33" s="35"/>
    </row>
    <row r="34" spans="1:10" ht="12.75" customHeight="1" x14ac:dyDescent="0.25">
      <c r="A34" s="31"/>
      <c r="B34" s="31"/>
      <c r="C34" s="31"/>
      <c r="D34" s="31"/>
      <c r="E34" s="31"/>
      <c r="F34" s="31"/>
      <c r="G34" s="31"/>
      <c r="H34" s="31"/>
      <c r="I34" s="34"/>
      <c r="J34" s="35"/>
    </row>
    <row r="35" spans="1:10" ht="12.75" customHeight="1" x14ac:dyDescent="0.25">
      <c r="A35" s="31"/>
      <c r="B35" s="31"/>
      <c r="C35" s="31"/>
      <c r="D35" s="31"/>
      <c r="E35" s="31"/>
      <c r="F35" s="31"/>
      <c r="G35" s="31"/>
      <c r="H35" s="31"/>
      <c r="I35" s="34"/>
      <c r="J35" s="35"/>
    </row>
    <row r="36" spans="1:10" ht="12.75" customHeight="1" x14ac:dyDescent="0.25">
      <c r="A36" s="31"/>
      <c r="B36" s="31"/>
      <c r="C36" s="31"/>
      <c r="D36" s="31"/>
      <c r="E36" s="31"/>
      <c r="F36" s="31"/>
      <c r="G36" s="31"/>
      <c r="H36" s="31"/>
      <c r="I36" s="34"/>
      <c r="J36" s="35"/>
    </row>
    <row r="37" spans="1:10" ht="12.75" customHeight="1" x14ac:dyDescent="0.25">
      <c r="A37" s="31"/>
      <c r="B37" s="31"/>
      <c r="C37" s="31"/>
      <c r="D37" s="31"/>
      <c r="E37" s="31"/>
      <c r="F37" s="31"/>
      <c r="G37" s="31"/>
      <c r="H37" s="31"/>
      <c r="I37" s="34"/>
      <c r="J37" s="35"/>
    </row>
    <row r="38" spans="1:10" ht="12.75" customHeight="1" x14ac:dyDescent="0.25">
      <c r="A38" s="31"/>
      <c r="B38" s="31"/>
      <c r="C38" s="31"/>
      <c r="D38" s="31"/>
      <c r="E38" s="31"/>
      <c r="F38" s="31"/>
      <c r="G38" s="31"/>
      <c r="H38" s="31"/>
      <c r="I38" s="34"/>
      <c r="J38" s="35"/>
    </row>
    <row r="39" spans="1:10" ht="12.75" customHeight="1" x14ac:dyDescent="0.25">
      <c r="A39" s="31"/>
      <c r="B39" s="31"/>
      <c r="C39" s="31"/>
      <c r="D39" s="31"/>
      <c r="E39" s="31"/>
      <c r="F39" s="31"/>
      <c r="G39" s="31"/>
      <c r="H39" s="31"/>
      <c r="I39" s="34"/>
      <c r="J39" s="35"/>
    </row>
    <row r="40" spans="1:10" ht="12.75" customHeight="1" x14ac:dyDescent="0.25">
      <c r="A40" s="31"/>
      <c r="B40" s="31"/>
      <c r="C40" s="31"/>
      <c r="D40" s="31"/>
      <c r="E40" s="31"/>
      <c r="F40" s="31"/>
      <c r="G40" s="31"/>
      <c r="H40" s="31"/>
      <c r="I40" s="34"/>
      <c r="J40" s="35"/>
    </row>
    <row r="41" spans="1:10" ht="12.75" customHeight="1" x14ac:dyDescent="0.25">
      <c r="A41" s="31"/>
      <c r="B41" s="31"/>
      <c r="C41" s="31"/>
      <c r="D41" s="31"/>
      <c r="E41" s="31"/>
      <c r="F41" s="31"/>
      <c r="G41" s="31"/>
      <c r="H41" s="31"/>
      <c r="I41" s="34"/>
      <c r="J41" s="35"/>
    </row>
    <row r="42" spans="1:10" ht="12.75" customHeight="1" x14ac:dyDescent="0.25">
      <c r="A42" s="31"/>
      <c r="B42" s="31"/>
      <c r="C42" s="31"/>
      <c r="D42" s="31"/>
      <c r="E42" s="31"/>
      <c r="F42" s="31"/>
      <c r="G42" s="31"/>
      <c r="H42" s="31"/>
      <c r="I42" s="34"/>
      <c r="J42" s="35"/>
    </row>
    <row r="43" spans="1:10" ht="12.75" customHeight="1" x14ac:dyDescent="0.25">
      <c r="A43" s="31"/>
      <c r="B43" s="31"/>
      <c r="C43" s="31"/>
      <c r="D43" s="31"/>
      <c r="E43" s="31"/>
      <c r="F43" s="31"/>
      <c r="G43" s="31"/>
      <c r="H43" s="31"/>
      <c r="I43" s="34"/>
      <c r="J43" s="35"/>
    </row>
    <row r="44" spans="1:10" ht="12.75" customHeight="1" x14ac:dyDescent="0.25">
      <c r="A44" s="31"/>
      <c r="B44" s="31"/>
      <c r="C44" s="31"/>
      <c r="D44" s="31"/>
      <c r="E44" s="31"/>
      <c r="F44" s="31"/>
      <c r="G44" s="31"/>
      <c r="H44" s="31"/>
      <c r="I44" s="34"/>
      <c r="J44" s="35"/>
    </row>
    <row r="45" spans="1:10" ht="12.75" customHeight="1" x14ac:dyDescent="0.25">
      <c r="A45" s="31"/>
      <c r="B45" s="31"/>
      <c r="C45" s="31"/>
      <c r="D45" s="31"/>
      <c r="E45" s="31"/>
      <c r="F45" s="31"/>
      <c r="G45" s="31"/>
      <c r="H45" s="31"/>
      <c r="I45" s="34"/>
      <c r="J45" s="35"/>
    </row>
    <row r="46" spans="1:10" ht="12.75" customHeight="1" x14ac:dyDescent="0.25">
      <c r="A46" s="31"/>
      <c r="B46" s="31"/>
      <c r="C46" s="31"/>
      <c r="D46" s="31"/>
      <c r="E46" s="31"/>
      <c r="F46" s="31"/>
      <c r="G46" s="31"/>
      <c r="H46" s="31"/>
      <c r="I46" s="34"/>
      <c r="J46" s="35"/>
    </row>
    <row r="47" spans="1:10" ht="12.75" customHeight="1" x14ac:dyDescent="0.25">
      <c r="A47" s="31"/>
      <c r="B47" s="31"/>
      <c r="C47" s="31"/>
      <c r="D47" s="31"/>
      <c r="E47" s="31"/>
      <c r="F47" s="31"/>
      <c r="G47" s="31"/>
      <c r="H47" s="31"/>
      <c r="I47" s="34"/>
      <c r="J47" s="35"/>
    </row>
    <row r="48" spans="1:10" ht="12.75" customHeight="1" x14ac:dyDescent="0.25">
      <c r="A48" s="31"/>
      <c r="B48" s="31"/>
      <c r="C48" s="31"/>
      <c r="D48" s="31"/>
      <c r="E48" s="31"/>
      <c r="F48" s="31"/>
      <c r="G48" s="31"/>
      <c r="H48" s="31"/>
      <c r="I48" s="34"/>
      <c r="J48" s="35"/>
    </row>
    <row r="49" spans="1:10" ht="12.75" customHeight="1" x14ac:dyDescent="0.25">
      <c r="A49" s="31"/>
      <c r="B49" s="31"/>
      <c r="C49" s="31"/>
      <c r="D49" s="31"/>
      <c r="E49" s="31"/>
      <c r="F49" s="31"/>
      <c r="G49" s="31"/>
      <c r="H49" s="31"/>
      <c r="I49" s="34"/>
      <c r="J49" s="35"/>
    </row>
    <row r="50" spans="1:10" ht="12.75" customHeight="1" x14ac:dyDescent="0.25">
      <c r="A50" s="31"/>
      <c r="B50" s="31"/>
      <c r="C50" s="31"/>
      <c r="D50" s="31"/>
      <c r="E50" s="31"/>
      <c r="F50" s="31"/>
      <c r="G50" s="31"/>
      <c r="H50" s="31"/>
      <c r="I50" s="34"/>
      <c r="J50" s="35"/>
    </row>
    <row r="51" spans="1:10" ht="12.75" customHeight="1" x14ac:dyDescent="0.25">
      <c r="A51" s="31"/>
      <c r="B51" s="31"/>
      <c r="C51" s="31"/>
      <c r="D51" s="31"/>
      <c r="E51" s="31"/>
      <c r="F51" s="31"/>
      <c r="G51" s="31"/>
      <c r="H51" s="31"/>
      <c r="I51" s="34"/>
      <c r="J51" s="35"/>
    </row>
    <row r="52" spans="1:10" ht="12.75" customHeight="1" x14ac:dyDescent="0.25">
      <c r="A52" s="31"/>
      <c r="B52" s="31"/>
      <c r="C52" s="31"/>
      <c r="D52" s="31"/>
      <c r="E52" s="31"/>
      <c r="F52" s="31"/>
      <c r="G52" s="31"/>
      <c r="H52" s="31"/>
      <c r="I52" s="34"/>
      <c r="J52" s="35"/>
    </row>
    <row r="53" spans="1:10" ht="12.75" customHeight="1" x14ac:dyDescent="0.25">
      <c r="A53" s="31"/>
      <c r="B53" s="31"/>
      <c r="C53" s="31"/>
      <c r="D53" s="31"/>
      <c r="E53" s="31"/>
      <c r="F53" s="31"/>
      <c r="G53" s="31"/>
      <c r="H53" s="31"/>
      <c r="I53" s="34"/>
      <c r="J53" s="35"/>
    </row>
    <row r="54" spans="1:10" ht="12.75" customHeight="1" x14ac:dyDescent="0.25">
      <c r="A54" s="31"/>
      <c r="B54" s="31"/>
      <c r="C54" s="31"/>
      <c r="D54" s="31"/>
      <c r="E54" s="31"/>
      <c r="F54" s="31"/>
      <c r="G54" s="31"/>
      <c r="H54" s="31"/>
      <c r="I54" s="34"/>
      <c r="J54" s="35"/>
    </row>
    <row r="55" spans="1:10" ht="12.75" customHeight="1" x14ac:dyDescent="0.25">
      <c r="A55" s="31"/>
      <c r="B55" s="31"/>
      <c r="C55" s="31"/>
      <c r="D55" s="31"/>
      <c r="E55" s="31"/>
      <c r="F55" s="31"/>
      <c r="G55" s="31"/>
      <c r="H55" s="31"/>
      <c r="I55" s="34"/>
      <c r="J55" s="35"/>
    </row>
    <row r="56" spans="1:10" ht="12.75" customHeight="1" x14ac:dyDescent="0.25">
      <c r="A56" s="31"/>
      <c r="B56" s="31"/>
      <c r="C56" s="31"/>
      <c r="D56" s="31"/>
      <c r="E56" s="31"/>
      <c r="F56" s="31"/>
      <c r="G56" s="31"/>
      <c r="H56" s="31"/>
      <c r="I56" s="34"/>
      <c r="J56" s="35"/>
    </row>
    <row r="57" spans="1:10" ht="12.75" customHeight="1" x14ac:dyDescent="0.25">
      <c r="A57" s="31"/>
      <c r="B57" s="31"/>
      <c r="C57" s="31"/>
      <c r="D57" s="31"/>
      <c r="E57" s="31"/>
      <c r="F57" s="31"/>
      <c r="G57" s="31"/>
      <c r="H57" s="31"/>
      <c r="I57" s="34"/>
      <c r="J57" s="35"/>
    </row>
    <row r="58" spans="1:10" ht="12.75" customHeight="1" x14ac:dyDescent="0.25">
      <c r="A58" s="31"/>
      <c r="B58" s="31"/>
      <c r="C58" s="31"/>
      <c r="D58" s="31"/>
      <c r="E58" s="31"/>
      <c r="F58" s="31"/>
      <c r="G58" s="31"/>
      <c r="H58" s="31"/>
      <c r="I58" s="34"/>
      <c r="J58" s="35"/>
    </row>
    <row r="59" spans="1:10" ht="12.75" customHeight="1" x14ac:dyDescent="0.25">
      <c r="A59" s="31"/>
      <c r="B59" s="31"/>
      <c r="C59" s="31"/>
      <c r="D59" s="31"/>
      <c r="E59" s="31"/>
      <c r="F59" s="31"/>
      <c r="G59" s="31"/>
      <c r="H59" s="31"/>
      <c r="I59" s="34"/>
      <c r="J59" s="35"/>
    </row>
    <row r="60" spans="1:10" ht="12.75" customHeight="1" x14ac:dyDescent="0.25">
      <c r="A60" s="31"/>
      <c r="B60" s="31"/>
      <c r="C60" s="31"/>
      <c r="D60" s="31"/>
      <c r="E60" s="31"/>
      <c r="F60" s="31"/>
      <c r="G60" s="31"/>
      <c r="H60" s="31"/>
      <c r="I60" s="34"/>
      <c r="J60" s="35"/>
    </row>
    <row r="61" spans="1:10" ht="12.75" customHeight="1" x14ac:dyDescent="0.25">
      <c r="A61" s="31"/>
      <c r="B61" s="31"/>
      <c r="C61" s="31"/>
      <c r="D61" s="31"/>
      <c r="E61" s="31"/>
      <c r="F61" s="31"/>
      <c r="G61" s="31"/>
      <c r="H61" s="31"/>
      <c r="I61" s="34"/>
      <c r="J61" s="35"/>
    </row>
    <row r="62" spans="1:10" ht="12.75" customHeight="1" x14ac:dyDescent="0.25">
      <c r="A62" s="31"/>
      <c r="B62" s="31"/>
      <c r="C62" s="31"/>
      <c r="D62" s="31"/>
      <c r="E62" s="31"/>
      <c r="F62" s="31"/>
      <c r="G62" s="31"/>
      <c r="H62" s="31"/>
      <c r="I62" s="34"/>
      <c r="J62" s="35"/>
    </row>
    <row r="63" spans="1:10" ht="12.75" customHeight="1" x14ac:dyDescent="0.25">
      <c r="A63" s="31"/>
      <c r="B63" s="31"/>
      <c r="C63" s="31"/>
      <c r="D63" s="31"/>
      <c r="E63" s="31"/>
      <c r="F63" s="31"/>
      <c r="G63" s="31"/>
      <c r="H63" s="31"/>
      <c r="I63" s="34"/>
      <c r="J63" s="35"/>
    </row>
    <row r="64" spans="1:10" ht="12.75" customHeight="1" x14ac:dyDescent="0.25">
      <c r="A64" s="31"/>
      <c r="B64" s="31"/>
      <c r="C64" s="31"/>
      <c r="D64" s="31"/>
      <c r="E64" s="31"/>
      <c r="F64" s="31"/>
      <c r="G64" s="31"/>
      <c r="H64" s="31"/>
      <c r="I64" s="34"/>
      <c r="J64" s="35"/>
    </row>
    <row r="65" spans="1:10" ht="12.75" customHeight="1" x14ac:dyDescent="0.25">
      <c r="A65" s="31"/>
      <c r="B65" s="31"/>
      <c r="C65" s="31"/>
      <c r="D65" s="31"/>
      <c r="E65" s="31"/>
      <c r="F65" s="31"/>
      <c r="G65" s="31"/>
      <c r="H65" s="31"/>
      <c r="I65" s="34"/>
      <c r="J65" s="35"/>
    </row>
    <row r="66" spans="1:10" ht="12.75" customHeight="1" x14ac:dyDescent="0.25">
      <c r="A66" s="31"/>
      <c r="B66" s="31"/>
      <c r="C66" s="31"/>
      <c r="D66" s="31"/>
      <c r="E66" s="31"/>
      <c r="F66" s="31"/>
      <c r="G66" s="31"/>
      <c r="H66" s="31"/>
      <c r="I66" s="34"/>
      <c r="J66" s="35"/>
    </row>
    <row r="67" spans="1:10" ht="12.75" customHeight="1" x14ac:dyDescent="0.25">
      <c r="A67" s="74" t="s">
        <v>55</v>
      </c>
      <c r="B67" s="31"/>
      <c r="C67" s="31"/>
      <c r="D67" s="31"/>
      <c r="E67" s="31"/>
      <c r="F67" s="31"/>
      <c r="G67" s="31"/>
      <c r="H67" s="31"/>
      <c r="I67" s="34"/>
      <c r="J67" s="35"/>
    </row>
    <row r="68" spans="1:10" ht="12.75" customHeight="1" thickBot="1" x14ac:dyDescent="0.3">
      <c r="A68" s="31"/>
      <c r="B68" s="31"/>
      <c r="C68" s="31"/>
      <c r="D68" s="31"/>
      <c r="E68" s="31"/>
      <c r="F68" s="31"/>
      <c r="G68" s="31"/>
      <c r="H68" s="31"/>
      <c r="I68" s="34"/>
      <c r="J68" s="35"/>
    </row>
    <row r="69" spans="1:10" ht="15.75" thickTop="1" x14ac:dyDescent="0.25">
      <c r="A69" s="1" t="s">
        <v>0</v>
      </c>
      <c r="B69" s="2"/>
      <c r="C69" s="3" t="s">
        <v>76</v>
      </c>
      <c r="D69" s="4"/>
      <c r="E69" s="5"/>
      <c r="F69" s="5"/>
      <c r="G69" s="5"/>
      <c r="H69" s="5"/>
      <c r="I69" s="6"/>
      <c r="J69" s="7"/>
    </row>
    <row r="70" spans="1:10" x14ac:dyDescent="0.25">
      <c r="A70" s="8" t="s">
        <v>1</v>
      </c>
      <c r="B70" s="9"/>
      <c r="C70" s="10" t="s">
        <v>27</v>
      </c>
      <c r="D70" s="11"/>
      <c r="E70" s="12"/>
      <c r="F70" s="12"/>
      <c r="G70" s="12"/>
      <c r="H70" s="12"/>
      <c r="I70" s="13"/>
      <c r="J70" s="14"/>
    </row>
    <row r="71" spans="1:10" x14ac:dyDescent="0.25">
      <c r="A71" s="8" t="s">
        <v>2</v>
      </c>
      <c r="B71" s="9"/>
      <c r="C71" s="10" t="s">
        <v>28</v>
      </c>
      <c r="D71" s="15"/>
      <c r="E71" s="16" t="s">
        <v>3</v>
      </c>
      <c r="F71" s="17"/>
      <c r="G71" s="18" t="s">
        <v>29</v>
      </c>
      <c r="H71" s="12"/>
      <c r="I71" s="13"/>
      <c r="J71" s="14"/>
    </row>
    <row r="72" spans="1:10" x14ac:dyDescent="0.25">
      <c r="A72" s="19" t="s">
        <v>4</v>
      </c>
      <c r="B72" s="20"/>
      <c r="C72" s="18" t="s">
        <v>29</v>
      </c>
      <c r="D72" s="11"/>
      <c r="E72" s="21"/>
      <c r="F72" s="12"/>
      <c r="G72" s="12"/>
      <c r="H72" s="12"/>
      <c r="I72" s="13"/>
      <c r="J72" s="14"/>
    </row>
    <row r="73" spans="1:10" x14ac:dyDescent="0.25">
      <c r="A73" s="19" t="s">
        <v>5</v>
      </c>
      <c r="B73" s="20"/>
      <c r="C73" s="18" t="s">
        <v>29</v>
      </c>
      <c r="D73" s="22"/>
      <c r="E73" s="16"/>
      <c r="F73" s="17"/>
      <c r="G73" s="54"/>
      <c r="H73" s="12"/>
      <c r="I73" s="13"/>
      <c r="J73" s="14"/>
    </row>
    <row r="74" spans="1:10" x14ac:dyDescent="0.25">
      <c r="A74" s="23" t="s">
        <v>30</v>
      </c>
      <c r="B74" s="24"/>
      <c r="C74" s="18" t="s">
        <v>29</v>
      </c>
      <c r="D74" s="15"/>
      <c r="E74" s="16" t="s">
        <v>6</v>
      </c>
      <c r="F74" s="17"/>
      <c r="G74" s="79" t="s">
        <v>78</v>
      </c>
      <c r="H74" s="55"/>
      <c r="I74" s="13"/>
      <c r="J74" s="14"/>
    </row>
    <row r="75" spans="1:10" ht="15.75" thickBot="1" x14ac:dyDescent="0.3">
      <c r="A75" s="56" t="s">
        <v>7</v>
      </c>
      <c r="B75" s="57"/>
      <c r="C75" s="58" t="s">
        <v>31</v>
      </c>
      <c r="D75" s="25"/>
      <c r="E75" s="26"/>
      <c r="F75" s="26"/>
      <c r="G75" s="26"/>
      <c r="H75" s="26"/>
      <c r="I75" s="27"/>
      <c r="J75" s="28"/>
    </row>
    <row r="76" spans="1:10" ht="16.5" thickTop="1" thickBot="1" x14ac:dyDescent="0.3">
      <c r="A76" s="29"/>
      <c r="B76" s="30"/>
      <c r="C76" s="31"/>
      <c r="D76" s="32"/>
      <c r="E76" s="33"/>
      <c r="F76" s="33"/>
      <c r="G76" s="33"/>
      <c r="H76" s="33"/>
      <c r="I76" s="34"/>
      <c r="J76" s="35"/>
    </row>
    <row r="77" spans="1:10" ht="15.75" thickTop="1" x14ac:dyDescent="0.25">
      <c r="A77" s="59" t="s">
        <v>9</v>
      </c>
      <c r="B77" s="60" t="s">
        <v>10</v>
      </c>
      <c r="C77" s="61" t="s">
        <v>11</v>
      </c>
      <c r="D77" s="62" t="s">
        <v>12</v>
      </c>
      <c r="E77" s="62"/>
      <c r="F77" s="63" t="s">
        <v>13</v>
      </c>
      <c r="G77" s="63" t="s">
        <v>14</v>
      </c>
      <c r="H77" s="63" t="s">
        <v>15</v>
      </c>
      <c r="I77" s="64" t="s">
        <v>16</v>
      </c>
      <c r="J77" s="65" t="s">
        <v>32</v>
      </c>
    </row>
    <row r="78" spans="1:10" x14ac:dyDescent="0.25">
      <c r="A78" s="66" t="s">
        <v>17</v>
      </c>
      <c r="B78" s="40" t="s">
        <v>18</v>
      </c>
      <c r="C78" s="40"/>
      <c r="D78" s="41" t="s">
        <v>19</v>
      </c>
      <c r="E78" s="41" t="s">
        <v>20</v>
      </c>
      <c r="F78" s="67" t="s">
        <v>33</v>
      </c>
      <c r="G78" s="67" t="s">
        <v>34</v>
      </c>
      <c r="H78" s="67" t="s">
        <v>21</v>
      </c>
      <c r="I78" s="68" t="s">
        <v>22</v>
      </c>
      <c r="J78" s="69" t="s">
        <v>23</v>
      </c>
    </row>
    <row r="79" spans="1:10" x14ac:dyDescent="0.25">
      <c r="A79" s="42" t="s">
        <v>24</v>
      </c>
      <c r="B79" s="43" t="s">
        <v>58</v>
      </c>
      <c r="C79" s="44" t="s">
        <v>77</v>
      </c>
      <c r="D79" s="45">
        <v>36.811</v>
      </c>
      <c r="E79" s="46">
        <v>33.6</v>
      </c>
      <c r="F79" s="47">
        <f>SUM(D79-E79)</f>
        <v>3.2109999999999985</v>
      </c>
      <c r="G79" s="47">
        <f>F79</f>
        <v>3.2109999999999985</v>
      </c>
      <c r="H79" s="48">
        <f>F79</f>
        <v>3.2109999999999985</v>
      </c>
      <c r="I79" s="49">
        <v>20</v>
      </c>
      <c r="J79" s="50">
        <f>IF(FIND(".",A79)=4,G79*7*60/1000,IF(FIND(".",A79)=5,G79*5*60/1000,0))</f>
        <v>1.3486199999999995</v>
      </c>
    </row>
    <row r="80" spans="1:10" x14ac:dyDescent="0.25">
      <c r="A80" s="42"/>
      <c r="B80" s="43"/>
      <c r="C80" s="44" t="s">
        <v>35</v>
      </c>
      <c r="D80" s="45"/>
      <c r="E80" s="46"/>
      <c r="F80" s="47"/>
      <c r="G80" s="47"/>
      <c r="H80" s="48"/>
      <c r="I80" s="49">
        <v>68</v>
      </c>
      <c r="J80" s="50"/>
    </row>
    <row r="81" spans="1:10" x14ac:dyDescent="0.25">
      <c r="A81" s="42" t="s">
        <v>25</v>
      </c>
      <c r="B81" s="43" t="s">
        <v>36</v>
      </c>
      <c r="C81" s="44" t="s">
        <v>37</v>
      </c>
      <c r="D81" s="45">
        <v>0</v>
      </c>
      <c r="E81" s="46">
        <v>4.0629999999999997</v>
      </c>
      <c r="F81" s="47">
        <f>SUM(E81-D81)</f>
        <v>4.0629999999999997</v>
      </c>
      <c r="G81" s="47">
        <f>F81</f>
        <v>4.0629999999999997</v>
      </c>
      <c r="H81" s="48">
        <f>F81</f>
        <v>4.0629999999999997</v>
      </c>
      <c r="I81" s="49">
        <v>78</v>
      </c>
      <c r="J81" s="50">
        <f>IF(FIND(".",A81)=4,G81*7*60/1000,IF(FIND(".",A81)=5,G81*5*60/1000,0))</f>
        <v>1.2188999999999999</v>
      </c>
    </row>
    <row r="82" spans="1:10" x14ac:dyDescent="0.25">
      <c r="A82" s="42" t="s">
        <v>25</v>
      </c>
      <c r="B82" s="43" t="s">
        <v>38</v>
      </c>
      <c r="C82" s="44" t="s">
        <v>39</v>
      </c>
      <c r="D82" s="45">
        <v>4.4370000000000003</v>
      </c>
      <c r="E82" s="46">
        <v>0</v>
      </c>
      <c r="F82" s="47">
        <f>SUM(D82-E82)</f>
        <v>4.4370000000000003</v>
      </c>
      <c r="G82" s="47">
        <f>F82</f>
        <v>4.4370000000000003</v>
      </c>
      <c r="H82" s="48">
        <f>F82</f>
        <v>4.4370000000000003</v>
      </c>
      <c r="I82" s="49">
        <v>86</v>
      </c>
      <c r="J82" s="50">
        <f>IF(FIND(".",A82)=4,G82*7*60/1000,IF(FIND(".",A82)=5,G82*5*60/1000,0))</f>
        <v>1.3311000000000002</v>
      </c>
    </row>
    <row r="83" spans="1:10" x14ac:dyDescent="0.25">
      <c r="A83" s="42" t="s">
        <v>25</v>
      </c>
      <c r="B83" s="43" t="s">
        <v>40</v>
      </c>
      <c r="C83" s="44" t="s">
        <v>41</v>
      </c>
      <c r="D83" s="45">
        <v>0</v>
      </c>
      <c r="E83" s="45">
        <v>4.492</v>
      </c>
      <c r="F83" s="47">
        <f>ABS(D83-E83)</f>
        <v>4.492</v>
      </c>
      <c r="G83" s="47">
        <f>F83</f>
        <v>4.492</v>
      </c>
      <c r="H83" s="48">
        <f>F83</f>
        <v>4.492</v>
      </c>
      <c r="I83" s="49">
        <v>97</v>
      </c>
      <c r="J83" s="50">
        <f>IF(FIND(".",A83)=4,G83*7*60/1000,IF(FIND(".",A83)=5,G83*5*60/1000,0))</f>
        <v>1.3476000000000001</v>
      </c>
    </row>
    <row r="84" spans="1:10" x14ac:dyDescent="0.25">
      <c r="A84" s="42" t="s">
        <v>25</v>
      </c>
      <c r="B84" s="43" t="s">
        <v>46</v>
      </c>
      <c r="C84" s="44" t="s">
        <v>47</v>
      </c>
      <c r="D84" s="45">
        <v>0</v>
      </c>
      <c r="E84" s="45">
        <v>4.1929999999999996</v>
      </c>
      <c r="F84" s="47">
        <f>ABS(D84-E84)</f>
        <v>4.1929999999999996</v>
      </c>
      <c r="G84" s="47">
        <f>F84</f>
        <v>4.1929999999999996</v>
      </c>
      <c r="H84" s="48">
        <f>F84</f>
        <v>4.1929999999999996</v>
      </c>
      <c r="I84" s="49">
        <v>106</v>
      </c>
      <c r="J84" s="50">
        <f>IF(FIND(".",A84)=4,G84*7*60/1000,IF(FIND(".",A84)=5,G84*5*60/1000,0))</f>
        <v>1.2578999999999998</v>
      </c>
    </row>
    <row r="85" spans="1:10" x14ac:dyDescent="0.25">
      <c r="A85" s="42"/>
      <c r="B85" s="43"/>
      <c r="C85" s="44" t="s">
        <v>35</v>
      </c>
      <c r="D85" s="45"/>
      <c r="E85" s="46"/>
      <c r="F85" s="47"/>
      <c r="G85" s="47"/>
      <c r="H85" s="48"/>
      <c r="I85" s="49">
        <v>140</v>
      </c>
      <c r="J85" s="50"/>
    </row>
    <row r="86" spans="1:10" x14ac:dyDescent="0.25">
      <c r="A86" s="42" t="s">
        <v>25</v>
      </c>
      <c r="B86" s="43" t="s">
        <v>38</v>
      </c>
      <c r="C86" s="44" t="s">
        <v>48</v>
      </c>
      <c r="D86" s="46">
        <v>4.4370000000000003</v>
      </c>
      <c r="E86" s="46">
        <v>5.85</v>
      </c>
      <c r="F86" s="47">
        <f>ABS(D86-E86)</f>
        <v>1.4129999999999994</v>
      </c>
      <c r="G86" s="47">
        <f>F86</f>
        <v>1.4129999999999994</v>
      </c>
      <c r="H86" s="48">
        <f>F86</f>
        <v>1.4129999999999994</v>
      </c>
      <c r="I86" s="49">
        <v>180</v>
      </c>
      <c r="J86" s="50">
        <f>IF(FIND(".",A86)=4,G86*7*60/1000,IF(FIND(".",A86)=5,G86*5*60/1000,0))</f>
        <v>0.42389999999999983</v>
      </c>
    </row>
    <row r="87" spans="1:10" x14ac:dyDescent="0.25">
      <c r="A87" s="42" t="s">
        <v>25</v>
      </c>
      <c r="B87" s="43" t="s">
        <v>49</v>
      </c>
      <c r="C87" s="44" t="s">
        <v>50</v>
      </c>
      <c r="D87" s="45">
        <v>1.9059999999999999</v>
      </c>
      <c r="E87" s="46">
        <v>0</v>
      </c>
      <c r="F87" s="47">
        <f>SUM(D87-E87)</f>
        <v>1.9059999999999999</v>
      </c>
      <c r="G87" s="47">
        <f>F87</f>
        <v>1.9059999999999999</v>
      </c>
      <c r="H87" s="48">
        <f>F87</f>
        <v>1.9059999999999999</v>
      </c>
      <c r="I87" s="49">
        <v>187</v>
      </c>
      <c r="J87" s="50">
        <f>IF(FIND(".",A87)=4,G87*7*60/1000,IF(FIND(".",A87)=5,G87*5*60/1000,0))</f>
        <v>0.57179999999999997</v>
      </c>
    </row>
    <row r="88" spans="1:10" x14ac:dyDescent="0.25">
      <c r="A88" s="42" t="s">
        <v>25</v>
      </c>
      <c r="B88" s="43" t="s">
        <v>42</v>
      </c>
      <c r="C88" s="44" t="s">
        <v>43</v>
      </c>
      <c r="D88" s="45">
        <v>4.6500000000000004</v>
      </c>
      <c r="E88" s="46">
        <v>0</v>
      </c>
      <c r="F88" s="47">
        <f>SUM(D88-E88)</f>
        <v>4.6500000000000004</v>
      </c>
      <c r="G88" s="47">
        <f>F88</f>
        <v>4.6500000000000004</v>
      </c>
      <c r="H88" s="48">
        <f>F88</f>
        <v>4.6500000000000004</v>
      </c>
      <c r="I88" s="49">
        <v>208</v>
      </c>
      <c r="J88" s="50">
        <f>IF(FIND(".",A88)=4,G88*7*60/1000,IF(FIND(".",A88)=5,G88*5*60/1000,0))</f>
        <v>1.395</v>
      </c>
    </row>
    <row r="89" spans="1:10" x14ac:dyDescent="0.25">
      <c r="A89" s="42" t="s">
        <v>25</v>
      </c>
      <c r="B89" s="43" t="s">
        <v>44</v>
      </c>
      <c r="C89" s="77" t="s">
        <v>45</v>
      </c>
      <c r="D89" s="45">
        <v>7.0019999999999998</v>
      </c>
      <c r="E89" s="46">
        <v>3.625</v>
      </c>
      <c r="F89" s="47">
        <f>SUM(D89-E89)</f>
        <v>3.3769999999999998</v>
      </c>
      <c r="G89" s="47">
        <f>F89</f>
        <v>3.3769999999999998</v>
      </c>
      <c r="H89" s="48">
        <f>F89</f>
        <v>3.3769999999999998</v>
      </c>
      <c r="I89" s="49">
        <v>217</v>
      </c>
      <c r="J89" s="50">
        <f>IF(FIND(".",A89)=4,G89*7*60/1000,IF(FIND(".",A89)=5,G89*5*60/1000,0))</f>
        <v>1.0130999999999999</v>
      </c>
    </row>
    <row r="90" spans="1:10" x14ac:dyDescent="0.25">
      <c r="A90" s="42" t="s">
        <v>51</v>
      </c>
      <c r="B90" s="43" t="s">
        <v>38</v>
      </c>
      <c r="C90" s="44" t="s">
        <v>52</v>
      </c>
      <c r="D90" s="46">
        <v>5.85</v>
      </c>
      <c r="E90" s="46">
        <v>8.2390000000000008</v>
      </c>
      <c r="F90" s="47">
        <f>ABS(D90-E90)</f>
        <v>2.3890000000000011</v>
      </c>
      <c r="G90" s="47">
        <v>0</v>
      </c>
      <c r="H90" s="48">
        <f>F90</f>
        <v>2.3890000000000011</v>
      </c>
      <c r="I90" s="49">
        <v>230</v>
      </c>
      <c r="J90" s="50"/>
    </row>
    <row r="91" spans="1:10" x14ac:dyDescent="0.25">
      <c r="A91" s="82" t="s">
        <v>53</v>
      </c>
      <c r="B91" s="83"/>
      <c r="C91" s="83"/>
      <c r="D91" s="83"/>
      <c r="E91" s="84"/>
      <c r="F91" s="70">
        <f>SUM(F79:F90)</f>
        <v>34.131</v>
      </c>
      <c r="G91" s="70">
        <f>SUM(G79:G90)</f>
        <v>31.742000000000001</v>
      </c>
      <c r="H91" s="70">
        <f>SUM(H79:H90)</f>
        <v>34.131</v>
      </c>
      <c r="I91" s="71">
        <f>I90</f>
        <v>230</v>
      </c>
      <c r="J91" s="72">
        <f>SUM(J79:J90)</f>
        <v>9.9079199999999972</v>
      </c>
    </row>
    <row r="92" spans="1:10" ht="15.75" thickBot="1" x14ac:dyDescent="0.3">
      <c r="A92" s="85" t="s">
        <v>54</v>
      </c>
      <c r="B92" s="86"/>
      <c r="C92" s="86"/>
      <c r="D92" s="86"/>
      <c r="E92" s="86"/>
      <c r="F92" s="86"/>
      <c r="G92" s="86"/>
      <c r="H92" s="86"/>
      <c r="I92" s="86"/>
      <c r="J92" s="87"/>
    </row>
    <row r="93" spans="1:10" ht="15.75" thickTop="1" x14ac:dyDescent="0.25">
      <c r="A93" s="31"/>
      <c r="B93" s="31"/>
      <c r="C93" s="31"/>
      <c r="D93" s="31"/>
      <c r="E93" s="31"/>
      <c r="F93" s="31"/>
      <c r="G93" s="31"/>
      <c r="H93" s="31"/>
      <c r="I93" s="34"/>
      <c r="J93" s="35"/>
    </row>
    <row r="94" spans="1:10" x14ac:dyDescent="0.25">
      <c r="A94" s="31"/>
      <c r="B94" s="31"/>
      <c r="C94" s="31"/>
      <c r="D94" s="31"/>
      <c r="E94" s="31"/>
      <c r="F94" s="33"/>
      <c r="G94" s="33"/>
      <c r="H94" s="31"/>
      <c r="I94" s="34"/>
      <c r="J94" s="35"/>
    </row>
    <row r="95" spans="1:10" x14ac:dyDescent="0.25">
      <c r="A95" s="31"/>
      <c r="B95" s="31"/>
      <c r="C95" s="31"/>
      <c r="D95" s="31"/>
      <c r="E95" s="31"/>
      <c r="F95" s="31"/>
      <c r="G95" s="31"/>
      <c r="H95" s="31"/>
      <c r="I95" s="34"/>
      <c r="J95" s="35"/>
    </row>
    <row r="96" spans="1:10" x14ac:dyDescent="0.25">
      <c r="A96" s="31"/>
      <c r="B96" s="31"/>
      <c r="C96" s="31"/>
      <c r="D96" s="31"/>
      <c r="E96" s="31"/>
      <c r="F96" s="31"/>
      <c r="G96" s="31"/>
      <c r="H96" s="31"/>
      <c r="I96" s="34"/>
      <c r="J96" s="35"/>
    </row>
    <row r="97" spans="1:10" x14ac:dyDescent="0.25">
      <c r="A97" s="31"/>
      <c r="B97" s="31"/>
      <c r="C97" s="31"/>
      <c r="D97" s="31"/>
      <c r="E97" s="31"/>
      <c r="F97" s="31"/>
      <c r="G97" s="31"/>
      <c r="H97" s="31"/>
      <c r="I97" s="34"/>
      <c r="J97" s="35"/>
    </row>
    <row r="98" spans="1:10" x14ac:dyDescent="0.25">
      <c r="A98" s="31"/>
      <c r="B98" s="31"/>
      <c r="C98" s="31"/>
      <c r="D98" s="31"/>
      <c r="E98" s="31"/>
      <c r="F98" s="31"/>
      <c r="G98" s="31"/>
      <c r="H98" s="31"/>
      <c r="I98" s="34"/>
      <c r="J98" s="35"/>
    </row>
    <row r="99" spans="1:10" x14ac:dyDescent="0.25">
      <c r="A99" s="31"/>
      <c r="B99" s="31"/>
      <c r="C99" s="31"/>
      <c r="D99" s="31"/>
      <c r="E99" s="31"/>
      <c r="F99" s="31"/>
      <c r="G99" s="31"/>
      <c r="H99" s="31"/>
      <c r="I99" s="34"/>
      <c r="J99" s="35"/>
    </row>
    <row r="100" spans="1:10" x14ac:dyDescent="0.25">
      <c r="A100" s="31"/>
      <c r="B100" s="31"/>
      <c r="C100" s="31"/>
      <c r="D100" s="31"/>
      <c r="E100" s="31"/>
      <c r="F100" s="31"/>
      <c r="G100" s="31"/>
      <c r="H100" s="31"/>
      <c r="I100" s="34"/>
      <c r="J100" s="35"/>
    </row>
    <row r="101" spans="1:10" x14ac:dyDescent="0.25">
      <c r="A101" s="31"/>
      <c r="B101" s="31"/>
      <c r="C101" s="31"/>
      <c r="D101" s="31"/>
      <c r="E101" s="31"/>
      <c r="F101" s="31"/>
      <c r="G101" s="31"/>
      <c r="H101" s="31"/>
      <c r="I101" s="34"/>
      <c r="J101" s="35"/>
    </row>
    <row r="102" spans="1:10" x14ac:dyDescent="0.25">
      <c r="A102" s="31"/>
      <c r="B102" s="31"/>
      <c r="C102" s="31"/>
      <c r="D102" s="31"/>
      <c r="E102" s="31"/>
      <c r="F102" s="31"/>
      <c r="G102" s="31"/>
      <c r="H102" s="31"/>
      <c r="I102" s="34"/>
      <c r="J102" s="35"/>
    </row>
    <row r="103" spans="1:10" x14ac:dyDescent="0.25">
      <c r="A103" s="31"/>
      <c r="B103" s="31"/>
      <c r="C103" s="31"/>
      <c r="D103" s="31"/>
      <c r="E103" s="31"/>
      <c r="F103" s="31"/>
      <c r="G103" s="31"/>
      <c r="H103" s="31"/>
      <c r="I103" s="34"/>
      <c r="J103" s="35"/>
    </row>
    <row r="104" spans="1:10" x14ac:dyDescent="0.25">
      <c r="A104" s="31"/>
      <c r="B104" s="31"/>
      <c r="C104" s="31"/>
      <c r="D104" s="31"/>
      <c r="E104" s="31"/>
      <c r="F104" s="31"/>
      <c r="G104" s="31"/>
      <c r="H104" s="31"/>
      <c r="I104" s="34"/>
      <c r="J104" s="35"/>
    </row>
    <row r="105" spans="1:10" x14ac:dyDescent="0.25">
      <c r="A105" s="31"/>
      <c r="B105" s="31"/>
      <c r="C105" s="31"/>
      <c r="D105" s="31"/>
      <c r="E105" s="31"/>
      <c r="F105" s="31"/>
      <c r="G105" s="31"/>
      <c r="H105" s="31"/>
      <c r="I105" s="34"/>
      <c r="J105" s="35"/>
    </row>
    <row r="106" spans="1:10" x14ac:dyDescent="0.25">
      <c r="A106" s="31"/>
      <c r="B106" s="31"/>
      <c r="C106" s="31"/>
      <c r="D106" s="31"/>
      <c r="E106" s="31"/>
      <c r="F106" s="31"/>
      <c r="G106" s="31"/>
      <c r="H106" s="31"/>
      <c r="I106" s="34"/>
      <c r="J106" s="35"/>
    </row>
    <row r="107" spans="1:10" x14ac:dyDescent="0.25">
      <c r="A107" s="31"/>
      <c r="B107" s="31"/>
      <c r="C107" s="31"/>
      <c r="D107" s="31"/>
      <c r="E107" s="31"/>
      <c r="F107" s="31"/>
      <c r="G107" s="31"/>
      <c r="H107" s="31"/>
      <c r="I107" s="34"/>
      <c r="J107" s="35"/>
    </row>
    <row r="108" spans="1:10" x14ac:dyDescent="0.25">
      <c r="A108" s="31"/>
      <c r="B108" s="31"/>
      <c r="C108" s="31"/>
      <c r="D108" s="31"/>
      <c r="E108" s="31"/>
      <c r="F108" s="31"/>
      <c r="G108" s="31"/>
      <c r="H108" s="31"/>
      <c r="I108" s="34"/>
      <c r="J108" s="35"/>
    </row>
    <row r="109" spans="1:10" x14ac:dyDescent="0.25">
      <c r="A109" s="31"/>
      <c r="B109" s="31"/>
      <c r="C109" s="31"/>
      <c r="D109" s="31"/>
      <c r="E109" s="31"/>
      <c r="F109" s="31"/>
      <c r="G109" s="31"/>
      <c r="H109" s="31"/>
      <c r="I109" s="34"/>
      <c r="J109" s="35"/>
    </row>
    <row r="110" spans="1:10" x14ac:dyDescent="0.25">
      <c r="A110" s="31"/>
      <c r="B110" s="31"/>
      <c r="C110" s="31"/>
      <c r="D110" s="31"/>
      <c r="E110" s="31"/>
      <c r="F110" s="31"/>
      <c r="G110" s="31"/>
      <c r="H110" s="31"/>
      <c r="I110" s="34"/>
      <c r="J110" s="35"/>
    </row>
    <row r="111" spans="1:10" x14ac:dyDescent="0.25">
      <c r="A111" s="31"/>
      <c r="B111" s="31"/>
      <c r="C111" s="31"/>
      <c r="D111" s="31"/>
      <c r="E111" s="31"/>
      <c r="F111" s="31"/>
      <c r="G111" s="31"/>
      <c r="H111" s="31"/>
      <c r="I111" s="34"/>
      <c r="J111" s="35"/>
    </row>
    <row r="112" spans="1:10" x14ac:dyDescent="0.25">
      <c r="A112" s="31"/>
      <c r="B112" s="31"/>
      <c r="C112" s="31"/>
      <c r="D112" s="31"/>
      <c r="E112" s="31"/>
      <c r="F112" s="31"/>
      <c r="G112" s="31"/>
      <c r="H112" s="31"/>
      <c r="I112" s="34"/>
      <c r="J112" s="35"/>
    </row>
    <row r="113" spans="1:10" x14ac:dyDescent="0.25">
      <c r="A113" s="31"/>
      <c r="B113" s="31"/>
      <c r="C113" s="31"/>
      <c r="D113" s="31"/>
      <c r="E113" s="31"/>
      <c r="F113" s="31"/>
      <c r="G113" s="31"/>
      <c r="H113" s="31"/>
      <c r="I113" s="34"/>
      <c r="J113" s="35"/>
    </row>
    <row r="114" spans="1:10" x14ac:dyDescent="0.25">
      <c r="A114" s="31"/>
      <c r="B114" s="31"/>
      <c r="C114" s="31"/>
      <c r="D114" s="31"/>
      <c r="E114" s="31"/>
      <c r="F114" s="31"/>
      <c r="G114" s="31"/>
      <c r="H114" s="31"/>
      <c r="I114" s="34"/>
      <c r="J114" s="35"/>
    </row>
    <row r="115" spans="1:10" x14ac:dyDescent="0.25">
      <c r="A115" s="31"/>
      <c r="B115" s="31"/>
      <c r="C115" s="31"/>
      <c r="D115" s="31"/>
      <c r="E115" s="31"/>
      <c r="F115" s="31"/>
      <c r="G115" s="31"/>
      <c r="H115" s="31"/>
      <c r="I115" s="34"/>
      <c r="J115" s="35"/>
    </row>
    <row r="116" spans="1:10" x14ac:dyDescent="0.25">
      <c r="A116" s="31"/>
      <c r="B116" s="31"/>
      <c r="C116" s="31"/>
      <c r="D116" s="31"/>
      <c r="E116" s="31"/>
      <c r="F116" s="31"/>
      <c r="G116" s="31"/>
      <c r="H116" s="31"/>
      <c r="I116" s="34"/>
      <c r="J116" s="35"/>
    </row>
    <row r="117" spans="1:10" x14ac:dyDescent="0.25">
      <c r="A117" s="31"/>
      <c r="B117" s="31"/>
      <c r="C117" s="31"/>
      <c r="D117" s="31"/>
      <c r="E117" s="31"/>
      <c r="F117" s="31"/>
      <c r="G117" s="31"/>
      <c r="H117" s="31"/>
      <c r="I117" s="34"/>
      <c r="J117" s="35"/>
    </row>
    <row r="118" spans="1:10" x14ac:dyDescent="0.25">
      <c r="A118" s="31"/>
      <c r="B118" s="31"/>
      <c r="C118" s="31"/>
      <c r="D118" s="31"/>
      <c r="E118" s="31"/>
      <c r="F118" s="31"/>
      <c r="G118" s="31"/>
      <c r="H118" s="31"/>
      <c r="I118" s="34"/>
      <c r="J118" s="35"/>
    </row>
    <row r="119" spans="1:10" x14ac:dyDescent="0.25">
      <c r="A119" s="31"/>
      <c r="B119" s="31"/>
      <c r="C119" s="31"/>
      <c r="D119" s="31"/>
      <c r="E119" s="31"/>
      <c r="F119" s="31"/>
      <c r="G119" s="31"/>
      <c r="H119" s="31"/>
      <c r="I119" s="34"/>
      <c r="J119" s="35"/>
    </row>
    <row r="120" spans="1:10" x14ac:dyDescent="0.25">
      <c r="A120" s="31"/>
      <c r="B120" s="31"/>
      <c r="C120" s="31"/>
      <c r="D120" s="31"/>
      <c r="E120" s="31"/>
      <c r="F120" s="31"/>
      <c r="G120" s="31"/>
      <c r="H120" s="31"/>
      <c r="I120" s="34"/>
      <c r="J120" s="35"/>
    </row>
    <row r="121" spans="1:10" x14ac:dyDescent="0.25">
      <c r="A121" s="31"/>
      <c r="B121" s="31"/>
      <c r="C121" s="31"/>
      <c r="D121" s="31"/>
      <c r="E121" s="31"/>
      <c r="F121" s="31"/>
      <c r="G121" s="31"/>
      <c r="H121" s="31"/>
      <c r="I121" s="34"/>
      <c r="J121" s="35"/>
    </row>
    <row r="122" spans="1:10" x14ac:dyDescent="0.25">
      <c r="A122" s="31"/>
      <c r="B122" s="31"/>
      <c r="C122" s="31"/>
      <c r="D122" s="31"/>
      <c r="E122" s="31"/>
      <c r="F122" s="31"/>
      <c r="G122" s="31"/>
      <c r="H122" s="31"/>
      <c r="I122" s="34"/>
      <c r="J122" s="35"/>
    </row>
    <row r="123" spans="1:10" x14ac:dyDescent="0.25">
      <c r="A123" s="31"/>
      <c r="B123" s="31"/>
      <c r="C123" s="31"/>
      <c r="D123" s="31"/>
      <c r="E123" s="31"/>
      <c r="F123" s="31"/>
      <c r="G123" s="31"/>
      <c r="H123" s="31"/>
      <c r="I123" s="34"/>
      <c r="J123" s="35"/>
    </row>
    <row r="124" spans="1:10" ht="18" x14ac:dyDescent="0.25">
      <c r="A124" s="80" t="s">
        <v>79</v>
      </c>
      <c r="B124" s="78"/>
      <c r="C124" s="78"/>
      <c r="D124" s="78"/>
      <c r="E124" s="78"/>
      <c r="F124" s="78"/>
      <c r="G124" s="78"/>
      <c r="H124" s="78"/>
      <c r="I124" s="78"/>
      <c r="J124" s="78"/>
    </row>
    <row r="125" spans="1:10" x14ac:dyDescent="0.25">
      <c r="A125" s="31"/>
      <c r="B125" s="31"/>
      <c r="C125" s="31"/>
      <c r="D125" s="31"/>
      <c r="E125" s="31"/>
      <c r="F125" s="31"/>
      <c r="G125" s="31"/>
      <c r="H125" s="31"/>
      <c r="I125" s="34"/>
      <c r="J125" s="35"/>
    </row>
    <row r="126" spans="1:10" x14ac:dyDescent="0.25">
      <c r="A126" s="31"/>
      <c r="B126" s="31"/>
      <c r="C126" s="31"/>
      <c r="D126" s="31"/>
      <c r="E126" s="31"/>
      <c r="F126" s="31"/>
      <c r="G126" s="31"/>
      <c r="H126" s="31"/>
      <c r="I126" s="34"/>
      <c r="J126" s="35"/>
    </row>
    <row r="127" spans="1:10" x14ac:dyDescent="0.25">
      <c r="A127" s="31"/>
      <c r="B127" s="31"/>
      <c r="C127" s="31"/>
      <c r="D127" s="31"/>
      <c r="E127" s="31"/>
      <c r="F127" s="31"/>
      <c r="G127" s="31"/>
      <c r="H127" s="31"/>
      <c r="I127" s="34"/>
      <c r="J127" s="35"/>
    </row>
    <row r="128" spans="1:10" x14ac:dyDescent="0.25">
      <c r="A128" s="31"/>
      <c r="B128" s="31"/>
      <c r="C128" s="31"/>
      <c r="D128" s="31"/>
      <c r="E128" s="31"/>
      <c r="F128" s="31"/>
      <c r="G128" s="31"/>
      <c r="H128" s="31"/>
      <c r="I128" s="34"/>
      <c r="J128" s="35"/>
    </row>
    <row r="129" spans="1:10" x14ac:dyDescent="0.25">
      <c r="A129" s="31"/>
      <c r="B129" s="31"/>
      <c r="C129" s="31"/>
      <c r="D129" s="31"/>
      <c r="E129" s="31"/>
      <c r="F129" s="31"/>
      <c r="G129" s="31"/>
      <c r="H129" s="31"/>
      <c r="I129" s="34"/>
      <c r="J129" s="35"/>
    </row>
    <row r="130" spans="1:10" x14ac:dyDescent="0.25">
      <c r="A130" s="31"/>
      <c r="B130" s="31"/>
      <c r="C130" s="31"/>
      <c r="D130" s="31"/>
      <c r="E130" s="31"/>
      <c r="F130" s="31"/>
      <c r="G130" s="31"/>
      <c r="H130" s="31"/>
      <c r="I130" s="34"/>
      <c r="J130" s="35"/>
    </row>
    <row r="131" spans="1:10" x14ac:dyDescent="0.25">
      <c r="A131" s="31"/>
      <c r="B131" s="31"/>
      <c r="C131" s="31"/>
      <c r="D131" s="31"/>
      <c r="E131" s="31"/>
      <c r="F131" s="31"/>
      <c r="G131" s="31"/>
      <c r="H131" s="31"/>
      <c r="I131" s="34"/>
      <c r="J131" s="35"/>
    </row>
    <row r="132" spans="1:10" x14ac:dyDescent="0.25">
      <c r="A132" s="31"/>
      <c r="B132" s="31"/>
      <c r="C132" s="31"/>
      <c r="D132" s="31"/>
      <c r="E132" s="31"/>
      <c r="F132" s="31"/>
      <c r="G132" s="31"/>
      <c r="H132" s="31"/>
      <c r="I132" s="34"/>
      <c r="J132" s="35"/>
    </row>
    <row r="133" spans="1:10" x14ac:dyDescent="0.25">
      <c r="A133" s="31"/>
      <c r="B133" s="31"/>
      <c r="C133" s="31"/>
      <c r="D133" s="31"/>
      <c r="E133" s="31"/>
      <c r="F133" s="31"/>
      <c r="G133" s="31"/>
      <c r="H133" s="31"/>
      <c r="I133" s="34"/>
      <c r="J133" s="35"/>
    </row>
    <row r="134" spans="1:10" x14ac:dyDescent="0.25">
      <c r="A134" s="31"/>
      <c r="B134" s="31"/>
      <c r="C134" s="31"/>
      <c r="D134" s="31"/>
      <c r="E134" s="31"/>
      <c r="F134" s="31"/>
      <c r="G134" s="31"/>
      <c r="H134" s="31"/>
      <c r="I134" s="34"/>
      <c r="J134" s="35"/>
    </row>
    <row r="135" spans="1:10" x14ac:dyDescent="0.25">
      <c r="A135" s="31"/>
      <c r="B135" s="31"/>
      <c r="C135" s="31"/>
      <c r="D135" s="31"/>
      <c r="E135" s="31"/>
      <c r="F135" s="31"/>
      <c r="G135" s="31"/>
      <c r="H135" s="31"/>
      <c r="I135" s="34"/>
      <c r="J135" s="35"/>
    </row>
    <row r="136" spans="1:10" x14ac:dyDescent="0.25">
      <c r="A136" s="31"/>
      <c r="B136" s="31"/>
      <c r="C136" s="31"/>
      <c r="D136" s="31"/>
      <c r="E136" s="31"/>
      <c r="F136" s="31"/>
      <c r="G136" s="31"/>
      <c r="H136" s="31"/>
      <c r="I136" s="34"/>
      <c r="J136" s="35"/>
    </row>
    <row r="137" spans="1:10" x14ac:dyDescent="0.25">
      <c r="A137" s="53"/>
      <c r="B137" s="31"/>
      <c r="C137" s="31"/>
      <c r="D137" s="51"/>
      <c r="E137" s="51"/>
      <c r="F137" s="52"/>
      <c r="G137" s="52"/>
      <c r="H137" s="52"/>
      <c r="I137" s="34"/>
      <c r="J137" s="35"/>
    </row>
    <row r="138" spans="1:10" x14ac:dyDescent="0.25">
      <c r="A138" s="53"/>
      <c r="B138" s="31"/>
      <c r="C138" s="31"/>
      <c r="D138" s="51"/>
      <c r="E138" s="51"/>
      <c r="F138" s="52"/>
      <c r="G138" s="52"/>
      <c r="H138" s="52"/>
      <c r="I138" s="34"/>
      <c r="J138" s="35"/>
    </row>
    <row r="139" spans="1:10" x14ac:dyDescent="0.25">
      <c r="A139" s="53"/>
      <c r="B139" s="31"/>
      <c r="C139" s="31"/>
      <c r="D139" s="51"/>
      <c r="E139" s="51"/>
      <c r="F139" s="52"/>
      <c r="G139" s="52"/>
      <c r="H139" s="52"/>
      <c r="I139" s="34"/>
      <c r="J139" s="35"/>
    </row>
    <row r="140" spans="1:10" x14ac:dyDescent="0.25">
      <c r="A140" s="53"/>
      <c r="B140" s="31"/>
      <c r="C140" s="31"/>
      <c r="D140" s="51"/>
      <c r="E140" s="51"/>
      <c r="F140" s="52"/>
      <c r="G140" s="52"/>
      <c r="H140" s="52"/>
      <c r="I140" s="34"/>
      <c r="J140" s="35"/>
    </row>
    <row r="141" spans="1:10" x14ac:dyDescent="0.25">
      <c r="A141" s="53"/>
      <c r="B141" s="31"/>
      <c r="C141" s="31"/>
      <c r="D141" s="51"/>
      <c r="E141" s="51"/>
      <c r="F141" s="52"/>
      <c r="G141" s="52"/>
      <c r="H141" s="52"/>
      <c r="I141" s="34"/>
      <c r="J141" s="35"/>
    </row>
    <row r="142" spans="1:10" x14ac:dyDescent="0.25">
      <c r="A142" s="53"/>
      <c r="B142" s="31"/>
      <c r="C142" s="31"/>
      <c r="D142" s="51"/>
      <c r="E142" s="51"/>
      <c r="F142" s="52"/>
      <c r="G142" s="52"/>
      <c r="H142" s="52"/>
      <c r="I142" s="34"/>
      <c r="J142" s="35"/>
    </row>
    <row r="143" spans="1:10" x14ac:dyDescent="0.25">
      <c r="A143" s="53"/>
      <c r="B143" s="31"/>
      <c r="C143" s="31"/>
      <c r="D143" s="51"/>
      <c r="E143" s="51"/>
      <c r="F143" s="52"/>
      <c r="G143" s="52"/>
      <c r="H143" s="52"/>
      <c r="I143" s="34"/>
      <c r="J143" s="35"/>
    </row>
    <row r="144" spans="1:10" x14ac:dyDescent="0.25">
      <c r="A144" s="53"/>
      <c r="B144" s="31"/>
      <c r="C144" s="31"/>
      <c r="D144" s="51"/>
      <c r="E144" s="51"/>
      <c r="F144" s="52"/>
      <c r="G144" s="52"/>
      <c r="H144" s="52"/>
      <c r="I144" s="34"/>
      <c r="J144" s="35"/>
    </row>
    <row r="145" spans="1:10" x14ac:dyDescent="0.25">
      <c r="A145" s="53"/>
      <c r="B145" s="31"/>
      <c r="C145" s="31"/>
      <c r="D145" s="51"/>
      <c r="E145" s="51"/>
      <c r="F145" s="52"/>
      <c r="G145" s="52"/>
      <c r="H145" s="52"/>
      <c r="I145" s="34"/>
      <c r="J145" s="35"/>
    </row>
    <row r="146" spans="1:10" x14ac:dyDescent="0.25">
      <c r="A146" s="53"/>
      <c r="B146" s="31"/>
      <c r="C146" s="31"/>
      <c r="D146" s="51"/>
      <c r="E146" s="51"/>
      <c r="F146" s="52"/>
      <c r="G146" s="52"/>
      <c r="H146" s="52"/>
      <c r="I146" s="34"/>
      <c r="J146" s="35"/>
    </row>
    <row r="147" spans="1:10" x14ac:dyDescent="0.25">
      <c r="A147" s="53"/>
      <c r="B147" s="31"/>
      <c r="C147" s="31"/>
      <c r="D147" s="51"/>
      <c r="E147" s="51"/>
      <c r="F147" s="52"/>
      <c r="G147" s="52"/>
      <c r="H147" s="52"/>
      <c r="I147" s="34"/>
      <c r="J147" s="35"/>
    </row>
    <row r="148" spans="1:10" x14ac:dyDescent="0.25">
      <c r="A148" s="53"/>
      <c r="B148" s="31"/>
      <c r="C148" s="31"/>
      <c r="D148" s="51"/>
      <c r="E148" s="51"/>
      <c r="F148" s="52"/>
      <c r="G148" s="52"/>
      <c r="H148" s="52"/>
      <c r="I148" s="34"/>
      <c r="J148" s="35"/>
    </row>
    <row r="149" spans="1:10" x14ac:dyDescent="0.25">
      <c r="A149" s="53"/>
      <c r="B149" s="31"/>
      <c r="C149" s="31"/>
      <c r="D149" s="51"/>
      <c r="E149" s="51"/>
      <c r="F149" s="52"/>
      <c r="G149" s="52"/>
      <c r="H149" s="52"/>
      <c r="I149" s="34"/>
      <c r="J149" s="35"/>
    </row>
    <row r="150" spans="1:10" x14ac:dyDescent="0.25">
      <c r="A150" s="53"/>
      <c r="B150" s="31"/>
      <c r="C150" s="31"/>
      <c r="D150" s="51"/>
      <c r="E150" s="51"/>
      <c r="F150" s="52"/>
      <c r="G150" s="52"/>
      <c r="H150" s="52"/>
      <c r="I150" s="34"/>
      <c r="J150" s="35"/>
    </row>
    <row r="151" spans="1:10" x14ac:dyDescent="0.25">
      <c r="A151" s="53"/>
      <c r="B151" s="31"/>
      <c r="C151" s="31"/>
      <c r="D151" s="51"/>
      <c r="E151" s="51"/>
      <c r="F151" s="52"/>
      <c r="G151" s="52"/>
      <c r="H151" s="52"/>
      <c r="I151" s="34"/>
      <c r="J151" s="35"/>
    </row>
    <row r="152" spans="1:10" x14ac:dyDescent="0.25">
      <c r="A152" s="53"/>
      <c r="B152" s="31"/>
      <c r="C152" s="31"/>
      <c r="D152" s="51"/>
      <c r="E152" s="51"/>
      <c r="F152" s="52"/>
      <c r="G152" s="52"/>
      <c r="H152" s="52"/>
      <c r="I152" s="34"/>
      <c r="J152" s="35"/>
    </row>
    <row r="153" spans="1:10" x14ac:dyDescent="0.25">
      <c r="A153" s="53"/>
      <c r="B153" s="31"/>
      <c r="C153" s="31"/>
      <c r="D153" s="51"/>
      <c r="E153" s="51"/>
      <c r="F153" s="52"/>
      <c r="G153" s="52"/>
      <c r="H153" s="52"/>
      <c r="I153" s="34"/>
      <c r="J153" s="35"/>
    </row>
    <row r="154" spans="1:10" x14ac:dyDescent="0.25">
      <c r="A154" s="53"/>
      <c r="B154" s="31"/>
      <c r="C154" s="31"/>
      <c r="D154" s="51"/>
      <c r="E154" s="51"/>
      <c r="F154" s="52"/>
      <c r="G154" s="52"/>
      <c r="H154" s="52"/>
      <c r="I154" s="34"/>
      <c r="J154" s="35"/>
    </row>
    <row r="155" spans="1:10" x14ac:dyDescent="0.25">
      <c r="A155" s="53"/>
      <c r="B155" s="31"/>
      <c r="C155" s="31"/>
      <c r="D155" s="51"/>
      <c r="E155" s="51"/>
      <c r="F155" s="52"/>
      <c r="G155" s="52"/>
      <c r="H155" s="52"/>
      <c r="I155" s="34"/>
      <c r="J155" s="35"/>
    </row>
    <row r="156" spans="1:10" x14ac:dyDescent="0.25">
      <c r="A156" s="53"/>
      <c r="B156" s="31"/>
      <c r="C156" s="31"/>
      <c r="D156" s="51"/>
      <c r="E156" s="51"/>
      <c r="F156" s="52"/>
      <c r="G156" s="52"/>
      <c r="H156" s="52"/>
      <c r="I156" s="34"/>
      <c r="J156" s="35"/>
    </row>
    <row r="157" spans="1:10" x14ac:dyDescent="0.25">
      <c r="A157" s="53"/>
      <c r="B157" s="31"/>
      <c r="C157" s="31"/>
      <c r="D157" s="51"/>
      <c r="E157" s="51"/>
      <c r="F157" s="52"/>
      <c r="G157" s="52"/>
      <c r="H157" s="52"/>
      <c r="I157" s="34"/>
      <c r="J157" s="35"/>
    </row>
    <row r="158" spans="1:10" x14ac:dyDescent="0.25">
      <c r="A158" s="53"/>
      <c r="B158" s="31"/>
      <c r="C158" s="31"/>
      <c r="D158" s="51"/>
      <c r="E158" s="51"/>
      <c r="F158" s="52"/>
      <c r="G158" s="52"/>
      <c r="H158" s="52"/>
      <c r="I158" s="34"/>
      <c r="J158" s="35"/>
    </row>
    <row r="159" spans="1:10" x14ac:dyDescent="0.25">
      <c r="A159" s="53"/>
      <c r="B159" s="31"/>
      <c r="C159" s="31"/>
      <c r="D159" s="51"/>
      <c r="E159" s="51"/>
      <c r="F159" s="52"/>
      <c r="G159" s="52"/>
      <c r="H159" s="52"/>
      <c r="I159" s="34"/>
      <c r="J159" s="35"/>
    </row>
    <row r="160" spans="1:10" x14ac:dyDescent="0.25">
      <c r="A160" s="53"/>
      <c r="B160" s="31"/>
      <c r="C160" s="31"/>
      <c r="D160" s="51"/>
      <c r="E160" s="51"/>
      <c r="F160" s="52"/>
      <c r="G160" s="52"/>
      <c r="H160" s="52"/>
      <c r="I160" s="34"/>
      <c r="J160" s="35"/>
    </row>
  </sheetData>
  <mergeCells count="4">
    <mergeCell ref="A1:J1"/>
    <mergeCell ref="A24:E24"/>
    <mergeCell ref="A91:E91"/>
    <mergeCell ref="A92:J92"/>
  </mergeCells>
  <pageMargins left="0.7" right="0.7" top="0.78740157499999996" bottom="0.78740157499999996" header="0.3" footer="0.3"/>
  <pageSetup paperSize="9" scale="87" fitToHeight="0" orientation="portrait" r:id="rId1"/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Sprinc</dc:creator>
  <cp:lastModifiedBy>Kamila Filípková</cp:lastModifiedBy>
  <cp:lastPrinted>2022-08-10T05:53:19Z</cp:lastPrinted>
  <dcterms:created xsi:type="dcterms:W3CDTF">2021-07-30T09:02:03Z</dcterms:created>
  <dcterms:modified xsi:type="dcterms:W3CDTF">2022-08-11T07:01:12Z</dcterms:modified>
</cp:coreProperties>
</file>