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726"/>
  <workbookPr/>
  <mc:AlternateContent xmlns:mc="http://schemas.openxmlformats.org/markup-compatibility/2006">
    <mc:Choice Requires="x15">
      <x15ac:absPath xmlns:x15ac="http://schemas.microsoft.com/office/spreadsheetml/2010/11/ac" url="\\server1\ZAKAZKY\2024\VZMR\VZMR_Oprava okruzni kriz. II 359 a II 360 Litomysl II\Zadavaci podminky_Oprava okruzni kriz. II 359 a II 360 Litomysl\"/>
    </mc:Choice>
  </mc:AlternateContent>
  <xr:revisionPtr revIDLastSave="0" documentId="13_ncr:1_{A8B849BC-DB9A-4D82-853E-F5EDA3B724AF}" xr6:coauthVersionLast="47" xr6:coauthVersionMax="47" xr10:uidLastSave="{00000000-0000-0000-0000-000000000000}"/>
  <bookViews>
    <workbookView xWindow="29790" yWindow="1620" windowWidth="26415" windowHeight="14970" xr2:uid="{00000000-000D-0000-FFFF-FFFF00000000}"/>
  </bookViews>
  <sheets>
    <sheet name="List 1" sheetId="4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8" i="4" l="1"/>
  <c r="E17" i="4"/>
  <c r="E10" i="4"/>
  <c r="E15" i="4"/>
  <c r="E14" i="4"/>
  <c r="E12" i="4"/>
  <c r="E11" i="4" l="1"/>
  <c r="E8" i="4"/>
  <c r="E9" i="4"/>
  <c r="E19" i="4" l="1"/>
  <c r="E20" i="4" s="1"/>
  <c r="E21" i="4" s="1"/>
</calcChain>
</file>

<file path=xl/sharedStrings.xml><?xml version="1.0" encoding="utf-8"?>
<sst xmlns="http://schemas.openxmlformats.org/spreadsheetml/2006/main" count="31" uniqueCount="23">
  <si>
    <t>Popis</t>
  </si>
  <si>
    <t>m2</t>
  </si>
  <si>
    <t>kpl</t>
  </si>
  <si>
    <t>Rámcový rozpočet</t>
  </si>
  <si>
    <t>Přeosazení KS3</t>
  </si>
  <si>
    <t>bm</t>
  </si>
  <si>
    <t>Dopravně inženýrská opatření</t>
  </si>
  <si>
    <t>Zařízení staveniště</t>
  </si>
  <si>
    <t>Dodávka žulové radiusové obruby</t>
  </si>
  <si>
    <t>Osazení žulové radiusové obruby vč. bet. lože</t>
  </si>
  <si>
    <t>Dodávka žulové kostky drobné 8/10</t>
  </si>
  <si>
    <t>Předlažba 8/10 - demontáž, likvidace, montáž vč. dodávky ložné vrstvy - komplexní řešení od společnosti SOPRO (speciální drenážní malta, spárovací hmota, spojovací můstek)</t>
  </si>
  <si>
    <t>V případě nutnosti výměny obvodové bet. obruby:</t>
  </si>
  <si>
    <t>Dodávka žulové kostky velké 16/16/22</t>
  </si>
  <si>
    <t>Cena celkem</t>
  </si>
  <si>
    <t>M.j.</t>
  </si>
  <si>
    <t>Cena za M.j. bez DPH</t>
  </si>
  <si>
    <t>Cena celkem bez DPH</t>
  </si>
  <si>
    <t>DPH 21 %</t>
  </si>
  <si>
    <t>Cena celkem vč. DPH</t>
  </si>
  <si>
    <t>Předpokl. počet M.j.</t>
  </si>
  <si>
    <t>Příloha č. 2</t>
  </si>
  <si>
    <t>Oprava okružní křiž. II/359 a II/360 Litomyšl 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</si>
</sst>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#,##0.00\ &quot;Kč&quot;;[Red]\-#,##0.00\ &quot;Kč&quot;"/>
    <numFmt numFmtId="44" formatCode="_-* #,##0.00\ &quot;Kč&quot;_-;\-* #,##0.00\ &quot;Kč&quot;_-;_-* &quot;-&quot;??\ &quot;Kč&quot;_-;_-@_-"/>
    <numFmt numFmtId="164" formatCode="#,##0.00\ &quot;Kč&quot;"/>
  </numFmts>
  <fonts count="7" x14ac:knownFonts="1">
    <font>
      <sz val="10"/>
      <name val="Arial CE"/>
      <charset val="238"/>
    </font>
    <font>
      <sz val="10"/>
      <name val="Arial CE"/>
      <charset val="238"/>
    </font>
    <font>
      <b/>
      <sz val="10"/>
      <name val="Arial CE"/>
      <family val="2"/>
      <charset val="238"/>
    </font>
    <font>
      <b/>
      <sz val="11"/>
      <name val="Arial CE"/>
      <charset val="238"/>
    </font>
    <font>
      <sz val="8"/>
      <name val="Arial CE"/>
      <charset val="238"/>
    </font>
    <font>
      <b/>
      <sz val="11"/>
      <color indexed="9"/>
      <name val="Arial CE"/>
      <charset val="238"/>
    </font>
    <font>
      <sz val="11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8" tint="-0.249977111117893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0">
    <xf numFmtId="0" fontId="0" fillId="0" borderId="0" xfId="0"/>
    <xf numFmtId="0" fontId="2" fillId="0" borderId="0" xfId="0" applyFon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left"/>
    </xf>
    <xf numFmtId="0" fontId="5" fillId="2" borderId="1" xfId="0" applyFont="1" applyFill="1" applyBorder="1" applyAlignment="1">
      <alignment horizontal="center" vertical="center"/>
    </xf>
    <xf numFmtId="2" fontId="5" fillId="2" borderId="1" xfId="0" applyNumberFormat="1" applyFont="1" applyFill="1" applyBorder="1" applyAlignment="1">
      <alignment horizontal="center" wrapText="1"/>
    </xf>
    <xf numFmtId="0" fontId="5" fillId="2" borderId="1" xfId="0" applyFont="1" applyFill="1" applyBorder="1" applyAlignment="1">
      <alignment horizontal="center" wrapText="1"/>
    </xf>
    <xf numFmtId="0" fontId="6" fillId="0" borderId="0" xfId="0" applyFont="1"/>
    <xf numFmtId="0" fontId="3" fillId="0" borderId="0" xfId="0" applyFont="1"/>
    <xf numFmtId="0" fontId="6" fillId="0" borderId="0" xfId="0" applyFont="1" applyAlignment="1">
      <alignment horizontal="center" vertical="center"/>
    </xf>
    <xf numFmtId="2" fontId="6" fillId="0" borderId="0" xfId="0" applyNumberFormat="1" applyFont="1" applyAlignment="1">
      <alignment horizontal="left"/>
    </xf>
    <xf numFmtId="8" fontId="6" fillId="0" borderId="0" xfId="1" applyNumberFormat="1" applyFont="1" applyBorder="1"/>
    <xf numFmtId="44" fontId="6" fillId="0" borderId="0" xfId="1" applyFont="1" applyBorder="1"/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2" fontId="6" fillId="0" borderId="1" xfId="0" applyNumberFormat="1" applyFont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/>
    </xf>
    <xf numFmtId="164" fontId="6" fillId="0" borderId="6" xfId="0" applyNumberFormat="1" applyFont="1" applyBorder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2" fontId="6" fillId="0" borderId="3" xfId="0" applyNumberFormat="1" applyFont="1" applyBorder="1" applyAlignment="1">
      <alignment horizontal="center" vertical="center"/>
    </xf>
    <xf numFmtId="164" fontId="6" fillId="0" borderId="3" xfId="0" applyNumberFormat="1" applyFont="1" applyBorder="1" applyAlignment="1">
      <alignment horizontal="right" vertical="center"/>
    </xf>
    <xf numFmtId="164" fontId="6" fillId="0" borderId="4" xfId="0" applyNumberFormat="1" applyFont="1" applyBorder="1" applyAlignment="1">
      <alignment vertical="center"/>
    </xf>
    <xf numFmtId="0" fontId="6" fillId="0" borderId="5" xfId="0" applyFont="1" applyBorder="1" applyAlignment="1">
      <alignment vertical="center" wrapText="1"/>
    </xf>
    <xf numFmtId="0" fontId="6" fillId="0" borderId="5" xfId="0" applyFont="1" applyBorder="1" applyAlignment="1">
      <alignment vertical="center"/>
    </xf>
    <xf numFmtId="2" fontId="6" fillId="0" borderId="1" xfId="0" applyNumberFormat="1" applyFont="1" applyBorder="1" applyAlignment="1">
      <alignment horizontal="left" vertical="center"/>
    </xf>
    <xf numFmtId="1" fontId="6" fillId="0" borderId="1" xfId="0" applyNumberFormat="1" applyFont="1" applyBorder="1" applyAlignment="1">
      <alignment horizontal="right" vertical="center"/>
    </xf>
    <xf numFmtId="164" fontId="3" fillId="0" borderId="6" xfId="1" applyNumberFormat="1" applyFont="1" applyBorder="1" applyAlignment="1">
      <alignment vertical="center"/>
    </xf>
    <xf numFmtId="0" fontId="6" fillId="0" borderId="1" xfId="0" applyFont="1" applyBorder="1" applyAlignment="1">
      <alignment vertical="center"/>
    </xf>
    <xf numFmtId="0" fontId="3" fillId="0" borderId="7" xfId="0" applyFont="1" applyBorder="1" applyAlignment="1">
      <alignment vertical="center"/>
    </xf>
    <xf numFmtId="2" fontId="3" fillId="0" borderId="8" xfId="0" applyNumberFormat="1" applyFont="1" applyBorder="1" applyAlignment="1">
      <alignment horizontal="left" vertical="center"/>
    </xf>
    <xf numFmtId="0" fontId="3" fillId="0" borderId="8" xfId="0" applyFont="1" applyBorder="1" applyAlignment="1">
      <alignment vertical="center"/>
    </xf>
    <xf numFmtId="164" fontId="3" fillId="0" borderId="9" xfId="0" applyNumberFormat="1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6" fillId="0" borderId="11" xfId="0" applyFont="1" applyBorder="1" applyAlignment="1">
      <alignment horizontal="center" vertical="center"/>
    </xf>
    <xf numFmtId="2" fontId="6" fillId="0" borderId="11" xfId="0" applyNumberFormat="1" applyFont="1" applyBorder="1" applyAlignment="1">
      <alignment horizontal="center" vertical="center"/>
    </xf>
    <xf numFmtId="164" fontId="6" fillId="0" borderId="11" xfId="0" applyNumberFormat="1" applyFont="1" applyBorder="1" applyAlignment="1">
      <alignment horizontal="right" vertical="center"/>
    </xf>
    <xf numFmtId="164" fontId="6" fillId="0" borderId="12" xfId="0" applyNumberFormat="1" applyFont="1" applyBorder="1" applyAlignment="1">
      <alignment vertical="center"/>
    </xf>
    <xf numFmtId="2" fontId="6" fillId="0" borderId="3" xfId="0" applyNumberFormat="1" applyFont="1" applyBorder="1" applyAlignment="1">
      <alignment horizontal="left" vertical="center"/>
    </xf>
    <xf numFmtId="0" fontId="6" fillId="0" borderId="3" xfId="0" applyFont="1" applyBorder="1" applyAlignment="1">
      <alignment vertical="center"/>
    </xf>
  </cellXfs>
  <cellStyles count="2">
    <cellStyle name="Měna" xfId="1" builtinId="4"/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21"/>
  <sheetViews>
    <sheetView tabSelected="1" zoomScaleNormal="100" workbookViewId="0">
      <selection activeCell="A3" sqref="A3"/>
    </sheetView>
  </sheetViews>
  <sheetFormatPr defaultRowHeight="12.75" x14ac:dyDescent="0.2"/>
  <cols>
    <col min="1" max="1" width="75" customWidth="1"/>
    <col min="2" max="2" width="6.28515625" style="2" customWidth="1"/>
    <col min="3" max="3" width="11.28515625" style="3" customWidth="1"/>
    <col min="4" max="4" width="14.140625" customWidth="1"/>
    <col min="5" max="5" width="18.7109375" customWidth="1"/>
    <col min="6" max="6" width="10.5703125" bestFit="1" customWidth="1"/>
  </cols>
  <sheetData>
    <row r="1" spans="1:5" x14ac:dyDescent="0.2">
      <c r="E1" t="s">
        <v>21</v>
      </c>
    </row>
    <row r="2" spans="1:5" x14ac:dyDescent="0.2">
      <c r="A2" t="s">
        <v>22</v>
      </c>
    </row>
    <row r="3" spans="1:5" x14ac:dyDescent="0.2">
      <c r="A3" s="1" t="s">
        <v>3</v>
      </c>
    </row>
    <row r="4" spans="1:5" x14ac:dyDescent="0.2">
      <c r="A4" s="1"/>
    </row>
    <row r="5" spans="1:5" x14ac:dyDescent="0.2">
      <c r="A5" s="1"/>
    </row>
    <row r="6" spans="1:5" s="7" customFormat="1" ht="30.75" customHeight="1" x14ac:dyDescent="0.25">
      <c r="A6" s="4" t="s">
        <v>0</v>
      </c>
      <c r="B6" s="4" t="s">
        <v>15</v>
      </c>
      <c r="C6" s="5" t="s">
        <v>20</v>
      </c>
      <c r="D6" s="6" t="s">
        <v>16</v>
      </c>
      <c r="E6" s="4" t="s">
        <v>14</v>
      </c>
    </row>
    <row r="7" spans="1:5" s="7" customFormat="1" ht="24.95" customHeight="1" thickBot="1" x14ac:dyDescent="0.3">
      <c r="A7" s="8"/>
      <c r="B7" s="9"/>
      <c r="C7" s="10"/>
      <c r="D7" s="11"/>
      <c r="E7" s="12"/>
    </row>
    <row r="8" spans="1:5" s="7" customFormat="1" ht="24.95" customHeight="1" x14ac:dyDescent="0.2">
      <c r="A8" s="19" t="s">
        <v>4</v>
      </c>
      <c r="B8" s="13" t="s">
        <v>5</v>
      </c>
      <c r="C8" s="20">
        <v>24</v>
      </c>
      <c r="D8" s="21">
        <v>0</v>
      </c>
      <c r="E8" s="22">
        <f t="shared" ref="E8:E11" si="0">SUM(C8*D8)</f>
        <v>0</v>
      </c>
    </row>
    <row r="9" spans="1:5" s="7" customFormat="1" ht="24.95" customHeight="1" x14ac:dyDescent="0.2">
      <c r="A9" s="23" t="s">
        <v>11</v>
      </c>
      <c r="B9" s="14" t="s">
        <v>1</v>
      </c>
      <c r="C9" s="15">
        <v>110</v>
      </c>
      <c r="D9" s="16">
        <v>0</v>
      </c>
      <c r="E9" s="17">
        <f t="shared" si="0"/>
        <v>0</v>
      </c>
    </row>
    <row r="10" spans="1:5" s="7" customFormat="1" ht="24.95" customHeight="1" x14ac:dyDescent="0.2">
      <c r="A10" s="24" t="s">
        <v>10</v>
      </c>
      <c r="B10" s="14" t="s">
        <v>1</v>
      </c>
      <c r="C10" s="15">
        <v>110</v>
      </c>
      <c r="D10" s="16">
        <v>0</v>
      </c>
      <c r="E10" s="17">
        <f t="shared" ref="E10" si="1">SUM(C10*D10)</f>
        <v>0</v>
      </c>
    </row>
    <row r="11" spans="1:5" s="7" customFormat="1" ht="24.95" customHeight="1" x14ac:dyDescent="0.2">
      <c r="A11" s="24" t="s">
        <v>6</v>
      </c>
      <c r="B11" s="14" t="s">
        <v>2</v>
      </c>
      <c r="C11" s="15">
        <v>1</v>
      </c>
      <c r="D11" s="16">
        <v>0</v>
      </c>
      <c r="E11" s="17">
        <f t="shared" si="0"/>
        <v>0</v>
      </c>
    </row>
    <row r="12" spans="1:5" s="7" customFormat="1" ht="24.95" customHeight="1" x14ac:dyDescent="0.2">
      <c r="A12" s="24" t="s">
        <v>7</v>
      </c>
      <c r="B12" s="14" t="s">
        <v>2</v>
      </c>
      <c r="C12" s="15">
        <v>1</v>
      </c>
      <c r="D12" s="16">
        <v>0</v>
      </c>
      <c r="E12" s="17">
        <f t="shared" ref="E12" si="2">SUM(C12*D12)</f>
        <v>0</v>
      </c>
    </row>
    <row r="13" spans="1:5" s="7" customFormat="1" ht="24.95" customHeight="1" x14ac:dyDescent="0.2">
      <c r="A13" s="24" t="s">
        <v>12</v>
      </c>
      <c r="B13" s="14"/>
      <c r="C13" s="25"/>
      <c r="D13" s="26"/>
      <c r="E13" s="27"/>
    </row>
    <row r="14" spans="1:5" s="7" customFormat="1" ht="24.95" customHeight="1" x14ac:dyDescent="0.2">
      <c r="A14" s="24" t="s">
        <v>8</v>
      </c>
      <c r="B14" s="14" t="s">
        <v>5</v>
      </c>
      <c r="C14" s="15">
        <v>44</v>
      </c>
      <c r="D14" s="16">
        <v>0</v>
      </c>
      <c r="E14" s="17">
        <f>C14*D14</f>
        <v>0</v>
      </c>
    </row>
    <row r="15" spans="1:5" s="7" customFormat="1" ht="24.95" customHeight="1" x14ac:dyDescent="0.2">
      <c r="A15" s="24" t="s">
        <v>9</v>
      </c>
      <c r="B15" s="14" t="s">
        <v>5</v>
      </c>
      <c r="C15" s="15">
        <v>44</v>
      </c>
      <c r="D15" s="16">
        <v>0</v>
      </c>
      <c r="E15" s="17">
        <f>C15*D15</f>
        <v>0</v>
      </c>
    </row>
    <row r="16" spans="1:5" s="7" customFormat="1" ht="24.95" customHeight="1" x14ac:dyDescent="0.2">
      <c r="A16" s="24" t="s">
        <v>12</v>
      </c>
      <c r="B16" s="14"/>
      <c r="C16" s="15"/>
      <c r="D16" s="26"/>
      <c r="E16" s="27"/>
    </row>
    <row r="17" spans="1:5" s="7" customFormat="1" ht="24.95" customHeight="1" x14ac:dyDescent="0.2">
      <c r="A17" s="24" t="s">
        <v>13</v>
      </c>
      <c r="B17" s="14" t="s">
        <v>5</v>
      </c>
      <c r="C17" s="15">
        <v>44</v>
      </c>
      <c r="D17" s="16">
        <v>0</v>
      </c>
      <c r="E17" s="17">
        <f>C17*D17</f>
        <v>0</v>
      </c>
    </row>
    <row r="18" spans="1:5" s="7" customFormat="1" ht="24.95" customHeight="1" thickBot="1" x14ac:dyDescent="0.25">
      <c r="A18" s="33" t="s">
        <v>9</v>
      </c>
      <c r="B18" s="34" t="s">
        <v>5</v>
      </c>
      <c r="C18" s="35">
        <v>44</v>
      </c>
      <c r="D18" s="36">
        <v>0</v>
      </c>
      <c r="E18" s="37">
        <f>C18*D18</f>
        <v>0</v>
      </c>
    </row>
    <row r="19" spans="1:5" s="7" customFormat="1" ht="24.95" customHeight="1" x14ac:dyDescent="0.2">
      <c r="A19" s="19" t="s">
        <v>17</v>
      </c>
      <c r="B19" s="13"/>
      <c r="C19" s="38"/>
      <c r="D19" s="39"/>
      <c r="E19" s="22">
        <f>SUM(E8:E18)</f>
        <v>0</v>
      </c>
    </row>
    <row r="20" spans="1:5" s="7" customFormat="1" ht="24.95" customHeight="1" x14ac:dyDescent="0.2">
      <c r="A20" s="24" t="s">
        <v>18</v>
      </c>
      <c r="B20" s="14"/>
      <c r="C20" s="25"/>
      <c r="D20" s="28"/>
      <c r="E20" s="17">
        <f>E19*0.21</f>
        <v>0</v>
      </c>
    </row>
    <row r="21" spans="1:5" s="7" customFormat="1" ht="24.95" customHeight="1" thickBot="1" x14ac:dyDescent="0.25">
      <c r="A21" s="29" t="s">
        <v>19</v>
      </c>
      <c r="B21" s="18"/>
      <c r="C21" s="30"/>
      <c r="D21" s="31"/>
      <c r="E21" s="32">
        <f>E19+E20</f>
        <v>0</v>
      </c>
    </row>
  </sheetData>
  <phoneticPr fontId="4" type="noConversion"/>
  <pageMargins left="0.78740157480314965" right="0.78740157480314965" top="0.98425196850393704" bottom="0.98425196850393704" header="0.51181102362204722" footer="0.51181102362204722"/>
  <pageSetup paperSize="9" scale="94" orientation="landscape" r:id="rId1"/>
  <headerFooter alignWithMargins="0">
    <oddHeader>&amp;R&amp;"Arial CE,Tučné"&amp;14GRANO CZ s. r. o.</oddHeader>
    <oddFooter xml:space="preserve">&amp;LGRANO CZ s. r. o.
Fimberk 176, 53973 Skuteč, IČ: 27491731, DIČ: CZ27491731
zapsána v obchodním rejstříku, vedeném Krajským soudem v Hradci Králové, oddíl C, vložka 22197
Č.Ú.: 115-5820660277/0100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Jirka</dc:creator>
  <cp:lastModifiedBy>Krátká Marie</cp:lastModifiedBy>
  <cp:lastPrinted>2022-11-07T09:44:10Z</cp:lastPrinted>
  <dcterms:created xsi:type="dcterms:W3CDTF">2002-04-18T07:31:38Z</dcterms:created>
  <dcterms:modified xsi:type="dcterms:W3CDTF">2024-08-06T09:49:23Z</dcterms:modified>
</cp:coreProperties>
</file>